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00" windowWidth="19230" windowHeight="6045"/>
  </bookViews>
  <sheets>
    <sheet name="AR18-CVP" sheetId="1" r:id="rId1"/>
  </sheets>
  <definedNames>
    <definedName name="_xlnm.Print_Area" localSheetId="0">'AR18-CVP'!$A$1:$J$45</definedName>
  </definedNames>
  <calcPr calcId="145621"/>
</workbook>
</file>

<file path=xl/calcChain.xml><?xml version="1.0" encoding="utf-8"?>
<calcChain xmlns="http://schemas.openxmlformats.org/spreadsheetml/2006/main">
  <c r="I43" i="1" l="1"/>
  <c r="G43" i="1"/>
  <c r="I37" i="1" l="1"/>
  <c r="G37" i="1"/>
  <c r="I28" i="1"/>
  <c r="G28" i="1"/>
  <c r="G45" i="1" l="1"/>
  <c r="I45" i="1"/>
</calcChain>
</file>

<file path=xl/sharedStrings.xml><?xml version="1.0" encoding="utf-8"?>
<sst xmlns="http://schemas.openxmlformats.org/spreadsheetml/2006/main" count="33" uniqueCount="31">
  <si>
    <t>ACCOUNTING BASIS OF THE REPORT</t>
  </si>
  <si>
    <t xml:space="preserve">      Fiscal Year Ended June 30,</t>
  </si>
  <si>
    <t>(In Thousands)</t>
  </si>
  <si>
    <t>General Fund</t>
  </si>
  <si>
    <t xml:space="preserve">   Taxes:</t>
  </si>
  <si>
    <t xml:space="preserve">   </t>
  </si>
  <si>
    <t>Sales and Use</t>
  </si>
  <si>
    <t>Personal Income</t>
  </si>
  <si>
    <t>Public Service Corporations</t>
  </si>
  <si>
    <t>Corporation</t>
  </si>
  <si>
    <t>Petroleum Companies</t>
  </si>
  <si>
    <t>Cigarettes</t>
  </si>
  <si>
    <t>Alcoholic Beverages</t>
  </si>
  <si>
    <t xml:space="preserve">   Indian Gaming Payments</t>
  </si>
  <si>
    <t>Total General Fund</t>
  </si>
  <si>
    <t>Transportation Fund</t>
  </si>
  <si>
    <t>Gasoline</t>
  </si>
  <si>
    <t>Special Motor Fuel</t>
  </si>
  <si>
    <t>Motor Carrier Road</t>
  </si>
  <si>
    <t>Total Transportation Fund</t>
  </si>
  <si>
    <t xml:space="preserve">   Totals</t>
  </si>
  <si>
    <t>Real Estate Conveyance</t>
  </si>
  <si>
    <t>Rents, Fines and Escheats</t>
  </si>
  <si>
    <t>Health Provider</t>
  </si>
  <si>
    <t>This report has been prepared on the accounting basis described on page 3.</t>
  </si>
  <si>
    <t>Revenues are recognized when received except, in the General, Transportation, and Grant Funds,</t>
  </si>
  <si>
    <t>for certain accrued taxes and Indian gaming payments which are recognized when earned.  The amount</t>
  </si>
  <si>
    <t>as follows:</t>
  </si>
  <si>
    <t>of accrued taxes and Indian gaming payments recorded at June 30, 2018, and June 30, 2017, are</t>
  </si>
  <si>
    <t>Grant Fund</t>
  </si>
  <si>
    <t>Total Grant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</si>
</sst>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sz val="16"/>
      <name val="Times New Roman"/>
      <family val="1"/>
    </font>
    <font>
      <u val="doubleAccounting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/>
    <xf numFmtId="0" fontId="3" fillId="0" borderId="0" xfId="0" applyFont="1"/>
    <xf numFmtId="42" fontId="2" fillId="0" borderId="0" xfId="0" applyNumberFormat="1" applyFont="1"/>
    <xf numFmtId="41" fontId="2" fillId="0" borderId="0" xfId="0" applyNumberFormat="1" applyFont="1"/>
    <xf numFmtId="41" fontId="4" fillId="0" borderId="0" xfId="0" applyNumberFormat="1" applyFont="1"/>
    <xf numFmtId="41" fontId="6" fillId="0" borderId="0" xfId="0" applyNumberFormat="1" applyFont="1"/>
    <xf numFmtId="164" fontId="2" fillId="0" borderId="0" xfId="1" applyNumberFormat="1" applyFont="1"/>
    <xf numFmtId="42" fontId="8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41" fontId="3" fillId="0" borderId="0" xfId="0" applyNumberFormat="1" applyFont="1"/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showGridLines="0" tabSelected="1" zoomScaleNormal="100" workbookViewId="0">
      <selection activeCell="N19" sqref="N19"/>
    </sheetView>
  </sheetViews>
  <sheetFormatPr defaultRowHeight="12.75" x14ac:dyDescent="0.2"/>
  <cols>
    <col min="1" max="1" width="5.7109375" customWidth="1"/>
    <col min="7" max="7" width="12.5703125" customWidth="1"/>
    <col min="8" max="8" width="8.7109375" customWidth="1"/>
    <col min="9" max="9" width="12.7109375" bestFit="1" customWidth="1"/>
    <col min="10" max="10" width="10" customWidth="1"/>
  </cols>
  <sheetData>
    <row r="1" spans="1:11" ht="20.25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hidden="1" x14ac:dyDescent="0.25">
      <c r="A3" s="1"/>
      <c r="B3" s="1" t="s">
        <v>24</v>
      </c>
      <c r="C3" s="1"/>
      <c r="D3" s="1"/>
      <c r="E3" s="1"/>
      <c r="F3" s="1"/>
      <c r="G3" s="1"/>
      <c r="H3" s="1"/>
      <c r="I3" s="1"/>
      <c r="J3" s="1"/>
      <c r="K3" s="1"/>
    </row>
    <row r="4" spans="1:11" ht="7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/>
      <c r="B5" s="1" t="s">
        <v>25</v>
      </c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B6" s="1" t="s">
        <v>26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 x14ac:dyDescent="0.25">
      <c r="B7" s="1" t="s">
        <v>28</v>
      </c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B8" s="12" t="s">
        <v>27</v>
      </c>
      <c r="C8" s="1"/>
      <c r="D8" s="1"/>
      <c r="E8" s="1"/>
      <c r="F8" s="1"/>
      <c r="G8" s="1"/>
      <c r="H8" s="1"/>
      <c r="I8" s="1"/>
      <c r="J8" s="1"/>
      <c r="K8" s="1"/>
    </row>
    <row r="9" spans="1:11" ht="7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9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 x14ac:dyDescent="0.25">
      <c r="A11" s="1"/>
      <c r="B11" s="1"/>
      <c r="C11" s="1"/>
      <c r="D11" s="1"/>
      <c r="E11" s="1"/>
      <c r="F11" s="1"/>
      <c r="G11" s="2" t="s">
        <v>1</v>
      </c>
      <c r="H11" s="2"/>
      <c r="I11" s="2"/>
      <c r="J11" s="1"/>
      <c r="K11" s="1"/>
    </row>
    <row r="12" spans="1:11" ht="15.75" x14ac:dyDescent="0.25">
      <c r="A12" s="1"/>
      <c r="B12" s="1"/>
      <c r="C12" s="1"/>
      <c r="D12" s="1"/>
      <c r="E12" s="1"/>
      <c r="F12" s="1"/>
      <c r="G12" s="4"/>
      <c r="H12" s="4" t="s">
        <v>2</v>
      </c>
      <c r="I12" s="4"/>
      <c r="J12" s="1"/>
      <c r="K12" s="1"/>
    </row>
    <row r="13" spans="1:11" ht="7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 x14ac:dyDescent="0.25">
      <c r="A14" s="1"/>
      <c r="B14" s="1"/>
      <c r="C14" s="1"/>
      <c r="D14" s="1"/>
      <c r="E14" s="1"/>
      <c r="F14" s="1"/>
      <c r="G14" s="13">
        <v>2018</v>
      </c>
      <c r="H14" s="14"/>
      <c r="I14" s="13">
        <v>2017</v>
      </c>
      <c r="J14" s="1"/>
      <c r="K14" s="1"/>
    </row>
    <row r="15" spans="1:11" ht="15.75" x14ac:dyDescent="0.25">
      <c r="A15" s="3" t="s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x14ac:dyDescent="0.25">
      <c r="A16" s="1" t="s">
        <v>4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x14ac:dyDescent="0.25">
      <c r="A17" s="1" t="s">
        <v>5</v>
      </c>
      <c r="B17" s="1" t="s">
        <v>7</v>
      </c>
      <c r="C17" s="1"/>
      <c r="D17" s="1"/>
      <c r="E17" s="1"/>
      <c r="F17" s="1"/>
      <c r="G17" s="6">
        <v>636510</v>
      </c>
      <c r="H17" s="6"/>
      <c r="I17" s="6">
        <v>571507</v>
      </c>
      <c r="J17" s="1"/>
      <c r="K17" s="1"/>
    </row>
    <row r="18" spans="1:11" ht="15.75" x14ac:dyDescent="0.25">
      <c r="A18" s="1"/>
      <c r="B18" s="1" t="s">
        <v>6</v>
      </c>
      <c r="C18" s="1"/>
      <c r="D18" s="1"/>
      <c r="E18" s="1"/>
      <c r="F18" s="1"/>
      <c r="G18" s="7">
        <v>508346</v>
      </c>
      <c r="H18" s="7"/>
      <c r="I18" s="7">
        <v>399085</v>
      </c>
      <c r="J18" s="1"/>
      <c r="K18" s="1"/>
    </row>
    <row r="19" spans="1:11" ht="15.75" x14ac:dyDescent="0.25">
      <c r="A19" s="1"/>
      <c r="B19" s="1" t="s">
        <v>9</v>
      </c>
      <c r="C19" s="1"/>
      <c r="D19" s="1"/>
      <c r="E19" s="1"/>
      <c r="F19" s="1"/>
      <c r="G19" s="7">
        <v>47428</v>
      </c>
      <c r="H19" s="7"/>
      <c r="I19" s="7">
        <v>58493</v>
      </c>
      <c r="J19" s="1"/>
      <c r="K19" s="1"/>
    </row>
    <row r="20" spans="1:11" ht="15.75" x14ac:dyDescent="0.25">
      <c r="A20" s="1"/>
      <c r="B20" s="1" t="s">
        <v>8</v>
      </c>
      <c r="C20" s="1"/>
      <c r="D20" s="1"/>
      <c r="E20" s="1"/>
      <c r="F20" s="1"/>
      <c r="G20" s="7">
        <v>53391</v>
      </c>
      <c r="H20" s="7"/>
      <c r="I20" s="7">
        <v>62104</v>
      </c>
      <c r="J20" s="1"/>
      <c r="K20" s="1"/>
    </row>
    <row r="21" spans="1:11" ht="15.75" x14ac:dyDescent="0.25">
      <c r="A21" s="1"/>
      <c r="B21" s="1" t="s">
        <v>12</v>
      </c>
      <c r="C21" s="1"/>
      <c r="D21" s="1"/>
      <c r="E21" s="1"/>
      <c r="F21" s="1"/>
      <c r="G21" s="7">
        <v>8504</v>
      </c>
      <c r="H21" s="7"/>
      <c r="I21" s="7">
        <v>7129</v>
      </c>
      <c r="J21" s="1"/>
      <c r="K21" s="1"/>
    </row>
    <row r="22" spans="1:11" ht="15.75" x14ac:dyDescent="0.25">
      <c r="A22" s="1"/>
      <c r="B22" s="1" t="s">
        <v>11</v>
      </c>
      <c r="C22" s="1"/>
      <c r="D22" s="1"/>
      <c r="E22" s="1"/>
      <c r="F22" s="1"/>
      <c r="G22" s="7">
        <v>21070</v>
      </c>
      <c r="H22" s="7"/>
      <c r="I22" s="7">
        <v>18516</v>
      </c>
      <c r="J22" s="1"/>
      <c r="K22" s="1"/>
    </row>
    <row r="23" spans="1:11" ht="15.75" x14ac:dyDescent="0.25">
      <c r="A23" s="1"/>
      <c r="B23" s="1" t="s">
        <v>21</v>
      </c>
      <c r="C23" s="1"/>
      <c r="D23" s="1"/>
      <c r="E23" s="1"/>
      <c r="F23" s="1"/>
      <c r="G23" s="7">
        <v>30790</v>
      </c>
      <c r="H23" s="7"/>
      <c r="I23" s="7">
        <v>27601</v>
      </c>
      <c r="J23" s="1"/>
      <c r="K23" s="1"/>
    </row>
    <row r="24" spans="1:11" ht="15.75" x14ac:dyDescent="0.25">
      <c r="A24" s="1"/>
      <c r="B24" s="1" t="s">
        <v>23</v>
      </c>
      <c r="C24" s="1"/>
      <c r="D24" s="1"/>
      <c r="E24" s="1"/>
      <c r="F24" s="1"/>
      <c r="G24" s="7">
        <v>371367</v>
      </c>
      <c r="H24" s="7"/>
      <c r="I24" s="7">
        <v>151986</v>
      </c>
      <c r="J24" s="1"/>
      <c r="K24" s="1"/>
    </row>
    <row r="25" spans="1:11" ht="15.75" x14ac:dyDescent="0.25">
      <c r="A25" s="1"/>
      <c r="B25" s="1" t="s">
        <v>22</v>
      </c>
      <c r="C25" s="1"/>
      <c r="D25" s="1"/>
      <c r="E25" s="1"/>
      <c r="F25" s="1"/>
      <c r="G25" s="7">
        <v>11849</v>
      </c>
      <c r="H25" s="7"/>
      <c r="I25" s="7">
        <v>10606</v>
      </c>
      <c r="J25" s="1"/>
      <c r="K25" s="1"/>
    </row>
    <row r="26" spans="1:11" ht="18" x14ac:dyDescent="0.4">
      <c r="A26" s="1" t="s">
        <v>13</v>
      </c>
      <c r="B26" s="1"/>
      <c r="C26" s="1"/>
      <c r="D26" s="1"/>
      <c r="E26" s="1"/>
      <c r="F26" s="1"/>
      <c r="G26" s="9">
        <v>22394</v>
      </c>
      <c r="H26" s="8"/>
      <c r="I26" s="9">
        <v>22269</v>
      </c>
      <c r="J26" s="1"/>
      <c r="K26" s="1"/>
    </row>
    <row r="27" spans="1:11" ht="8.1" customHeight="1" x14ac:dyDescent="0.25">
      <c r="A27" s="1"/>
      <c r="B27" s="1"/>
      <c r="C27" s="1"/>
      <c r="D27" s="1"/>
      <c r="E27" s="1"/>
      <c r="F27" s="1"/>
      <c r="G27" s="7"/>
      <c r="H27" s="7"/>
      <c r="I27" s="7"/>
      <c r="J27" s="1"/>
      <c r="K27" s="1"/>
    </row>
    <row r="28" spans="1:11" ht="18" x14ac:dyDescent="0.4">
      <c r="A28" s="1"/>
      <c r="B28" s="1"/>
      <c r="C28" s="5" t="s">
        <v>14</v>
      </c>
      <c r="D28" s="5"/>
      <c r="E28" s="5"/>
      <c r="F28" s="5"/>
      <c r="G28" s="9">
        <f>SUM(G17:G27)</f>
        <v>1711649</v>
      </c>
      <c r="H28" s="15"/>
      <c r="I28" s="9">
        <f>SUM(I17:I27)</f>
        <v>1329296</v>
      </c>
      <c r="J28" s="1"/>
      <c r="K28" s="1"/>
    </row>
    <row r="29" spans="1:11" ht="7.5" customHeight="1" x14ac:dyDescent="0.25">
      <c r="A29" s="1"/>
      <c r="B29" s="1"/>
      <c r="C29" s="1"/>
      <c r="D29" s="1"/>
      <c r="E29" s="1"/>
      <c r="F29" s="1"/>
      <c r="G29" s="10"/>
      <c r="H29" s="1"/>
      <c r="I29" s="10"/>
      <c r="J29" s="1"/>
      <c r="K29" s="1"/>
    </row>
    <row r="30" spans="1:11" ht="15.75" x14ac:dyDescent="0.25">
      <c r="A30" s="3" t="s">
        <v>15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x14ac:dyDescent="0.25">
      <c r="A31" s="3"/>
      <c r="B31" s="1" t="s">
        <v>6</v>
      </c>
      <c r="C31" s="1"/>
      <c r="D31" s="1"/>
      <c r="E31" s="1"/>
      <c r="F31" s="1"/>
      <c r="G31" s="7">
        <v>59115</v>
      </c>
      <c r="H31" s="7"/>
      <c r="I31" s="7">
        <v>36848</v>
      </c>
      <c r="J31" s="1"/>
      <c r="K31" s="1"/>
    </row>
    <row r="32" spans="1:11" ht="15.75" x14ac:dyDescent="0.25">
      <c r="A32" s="3"/>
      <c r="B32" s="1" t="s">
        <v>10</v>
      </c>
      <c r="C32" s="1"/>
      <c r="D32" s="1"/>
      <c r="E32" s="1"/>
      <c r="F32" s="1"/>
      <c r="G32" s="7">
        <v>89491</v>
      </c>
      <c r="H32" s="7"/>
      <c r="I32" s="7">
        <v>58140</v>
      </c>
      <c r="J32" s="1"/>
      <c r="K32" s="1"/>
    </row>
    <row r="33" spans="1:11" ht="15.75" x14ac:dyDescent="0.25">
      <c r="A33" s="1"/>
      <c r="B33" s="1" t="s">
        <v>16</v>
      </c>
      <c r="C33" s="1"/>
      <c r="D33" s="1"/>
      <c r="E33" s="1"/>
      <c r="F33" s="1"/>
      <c r="G33" s="7">
        <v>32683</v>
      </c>
      <c r="H33" s="7"/>
      <c r="I33" s="7">
        <v>32922</v>
      </c>
      <c r="J33" s="1"/>
      <c r="K33" s="1"/>
    </row>
    <row r="34" spans="1:11" ht="15.75" x14ac:dyDescent="0.25">
      <c r="A34" s="1"/>
      <c r="B34" s="1" t="s">
        <v>17</v>
      </c>
      <c r="C34" s="1"/>
      <c r="D34" s="1"/>
      <c r="E34" s="1"/>
      <c r="F34" s="1"/>
      <c r="G34" s="7">
        <v>9719</v>
      </c>
      <c r="H34" s="7"/>
      <c r="I34" s="7">
        <v>9770</v>
      </c>
      <c r="J34" s="1"/>
      <c r="K34" s="1"/>
    </row>
    <row r="35" spans="1:11" ht="18" x14ac:dyDescent="0.4">
      <c r="A35" s="1"/>
      <c r="B35" s="1" t="s">
        <v>18</v>
      </c>
      <c r="C35" s="1"/>
      <c r="D35" s="1"/>
      <c r="E35" s="1"/>
      <c r="F35" s="1"/>
      <c r="G35" s="9">
        <v>1380</v>
      </c>
      <c r="H35" s="9"/>
      <c r="I35" s="9">
        <v>1305</v>
      </c>
      <c r="J35" s="1"/>
      <c r="K35" s="1"/>
    </row>
    <row r="36" spans="1:11" ht="8.1" customHeight="1" x14ac:dyDescent="0.25">
      <c r="A36" s="1"/>
      <c r="B36" s="1"/>
      <c r="C36" s="1"/>
      <c r="D36" s="1"/>
      <c r="E36" s="1"/>
      <c r="F36" s="1"/>
      <c r="G36" s="7"/>
      <c r="H36" s="7"/>
      <c r="I36" s="7"/>
      <c r="J36" s="1"/>
      <c r="K36" s="1"/>
    </row>
    <row r="37" spans="1:11" ht="18" x14ac:dyDescent="0.4">
      <c r="A37" s="1"/>
      <c r="B37" s="1"/>
      <c r="C37" s="5" t="s">
        <v>19</v>
      </c>
      <c r="D37" s="5"/>
      <c r="E37" s="5"/>
      <c r="F37" s="5"/>
      <c r="G37" s="9">
        <f>SUM(G31:G36)</f>
        <v>192388</v>
      </c>
      <c r="H37" s="15"/>
      <c r="I37" s="9">
        <f>SUM(I31:I36)</f>
        <v>138985</v>
      </c>
      <c r="J37" s="1"/>
      <c r="K37" s="1"/>
    </row>
    <row r="38" spans="1:11" ht="8.1" customHeight="1" x14ac:dyDescent="0.25">
      <c r="A38" s="1"/>
      <c r="B38" s="1"/>
      <c r="C38" s="1"/>
      <c r="D38" s="1"/>
      <c r="E38" s="1"/>
      <c r="F38" s="1"/>
      <c r="G38" s="7"/>
      <c r="H38" s="1"/>
      <c r="I38" s="7"/>
      <c r="J38" s="1"/>
      <c r="K38" s="1"/>
    </row>
    <row r="39" spans="1:11" ht="7.5" customHeight="1" x14ac:dyDescent="0.4">
      <c r="A39" s="3"/>
      <c r="B39" s="1"/>
      <c r="C39" s="5"/>
      <c r="D39" s="1"/>
      <c r="E39" s="1"/>
      <c r="F39" s="1"/>
      <c r="G39" s="9"/>
      <c r="H39" s="7"/>
      <c r="I39" s="9"/>
      <c r="J39" s="1"/>
      <c r="K39" s="1"/>
    </row>
    <row r="40" spans="1:11" ht="15.75" x14ac:dyDescent="0.25">
      <c r="A40" s="3" t="s">
        <v>29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8" x14ac:dyDescent="0.4">
      <c r="A41" s="3"/>
      <c r="B41" s="1" t="s">
        <v>10</v>
      </c>
      <c r="C41" s="1"/>
      <c r="D41" s="1"/>
      <c r="E41" s="1"/>
      <c r="F41" s="1"/>
      <c r="G41" s="9">
        <v>2404</v>
      </c>
      <c r="H41" s="7"/>
      <c r="I41" s="9">
        <v>0</v>
      </c>
      <c r="J41" s="1"/>
      <c r="K41" s="1"/>
    </row>
    <row r="42" spans="1:11" ht="7.5" customHeight="1" x14ac:dyDescent="0.4">
      <c r="A42" s="3"/>
      <c r="B42" s="1"/>
      <c r="C42" s="1"/>
      <c r="D42" s="1"/>
      <c r="E42" s="1"/>
      <c r="F42" s="1"/>
      <c r="G42" s="9"/>
      <c r="H42" s="7"/>
      <c r="I42" s="9"/>
      <c r="J42" s="1"/>
      <c r="K42" s="1"/>
    </row>
    <row r="43" spans="1:11" ht="18" x14ac:dyDescent="0.4">
      <c r="A43" s="3"/>
      <c r="B43" s="1"/>
      <c r="C43" s="5" t="s">
        <v>30</v>
      </c>
      <c r="D43" s="1"/>
      <c r="E43" s="1"/>
      <c r="F43" s="1"/>
      <c r="G43" s="9">
        <f>G41</f>
        <v>2404</v>
      </c>
      <c r="H43" s="7"/>
      <c r="I43" s="9">
        <f>I41</f>
        <v>0</v>
      </c>
      <c r="J43" s="1"/>
      <c r="K43" s="1"/>
    </row>
    <row r="44" spans="1:11" ht="7.5" customHeight="1" x14ac:dyDescent="0.4">
      <c r="A44" s="3"/>
      <c r="B44" s="1"/>
      <c r="C44" s="5"/>
      <c r="D44" s="1"/>
      <c r="E44" s="1"/>
      <c r="F44" s="1"/>
      <c r="G44" s="9"/>
      <c r="H44" s="7"/>
      <c r="I44" s="9"/>
      <c r="J44" s="1"/>
      <c r="K44" s="1"/>
    </row>
    <row r="45" spans="1:11" ht="18" x14ac:dyDescent="0.4">
      <c r="A45" s="5" t="s">
        <v>20</v>
      </c>
      <c r="B45" s="1"/>
      <c r="C45" s="1"/>
      <c r="D45" s="1"/>
      <c r="E45" s="1"/>
      <c r="F45" s="1"/>
      <c r="G45" s="11">
        <f>+G28+G37</f>
        <v>1904037</v>
      </c>
      <c r="H45" s="11"/>
      <c r="I45" s="11">
        <f>+I28+I37</f>
        <v>1468281</v>
      </c>
      <c r="J45" s="1"/>
      <c r="K45" s="1"/>
    </row>
    <row r="46" spans="1:11" ht="12" customHeight="1" x14ac:dyDescent="0.4">
      <c r="A46" s="1"/>
      <c r="B46" s="1"/>
      <c r="C46" s="1"/>
      <c r="D46" s="1"/>
      <c r="E46" s="1"/>
      <c r="F46" s="1"/>
      <c r="G46" s="9"/>
      <c r="H46" s="7"/>
      <c r="I46" s="9"/>
      <c r="J46" s="1"/>
      <c r="K46" s="1"/>
    </row>
    <row r="47" spans="1:11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</sheetData>
  <mergeCells count="1">
    <mergeCell ref="A1:J1"/>
  </mergeCells>
  <phoneticPr fontId="0" type="noConversion"/>
  <printOptions gridLinesSet="0"/>
  <pageMargins left="0.65" right="0.5" top="0.7" bottom="0.65" header="0.2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AR18-CVP</vt:lpstr>
      <vt:lpstr>'AR18-CVP'!Print_Area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Julie Wilson</cp:lastModifiedBy>
  <cp:lastPrinted>2018-09-19T17:04:15Z</cp:lastPrinted>
  <dcterms:created xsi:type="dcterms:W3CDTF">1999-07-29T17:51:52Z</dcterms:created>
  <dcterms:modified xsi:type="dcterms:W3CDTF">2018-09-28T14:39:35Z</dcterms:modified>
</cp:coreProperties>
</file>