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9630" windowHeight="4665"/>
  </bookViews>
  <sheets>
    <sheet name="Schedule C-1 " sheetId="1" r:id="rId1"/>
  </sheets>
  <definedNames>
    <definedName name="\0" localSheetId="0">'Schedule C-1 '!#REF!</definedName>
    <definedName name="\0">#REF!</definedName>
    <definedName name="\p" localSheetId="0">'Schedule C-1 '!#REF!</definedName>
    <definedName name="\p">#REF!</definedName>
    <definedName name="\s" localSheetId="0">'Schedule C-1 '!#REF!</definedName>
    <definedName name="\s">#REF!</definedName>
    <definedName name="_Regression_Int" localSheetId="0" hidden="1">1</definedName>
    <definedName name="_xlnm.Print_Area" localSheetId="0">'Schedule C-1 '!$A$1:$B$27</definedName>
    <definedName name="Print_Area_MI" localSheetId="0">'Schedule C-1 '!$A$1:$C$27</definedName>
  </definedNames>
  <calcPr calcId="145621"/>
</workbook>
</file>

<file path=xl/calcChain.xml><?xml version="1.0" encoding="utf-8"?>
<calcChain xmlns="http://schemas.openxmlformats.org/spreadsheetml/2006/main">
  <c r="B27" i="1" l="1"/>
  <c r="B25" i="1"/>
  <c r="B15" i="1" l="1"/>
  <c r="B23" i="1" s="1"/>
</calcChain>
</file>

<file path=xl/sharedStrings.xml><?xml version="1.0" encoding="utf-8"?>
<sst xmlns="http://schemas.openxmlformats.org/spreadsheetml/2006/main" count="12" uniqueCount="12">
  <si>
    <t>STATE OF CONNECTICUT TRANSPORTATION FUND</t>
  </si>
  <si>
    <t>STATEMENT OF UNAPPROPRIATED SURPLUS</t>
  </si>
  <si>
    <t>Miscellaneous Adjustments</t>
  </si>
  <si>
    <t xml:space="preserve">        Excess Revenue over Expenditures</t>
  </si>
  <si>
    <t>Realized Revenue - Schedule C-4</t>
  </si>
  <si>
    <t>Expenditures - Schedule C-5</t>
  </si>
  <si>
    <t>FISCAL YEAR ENDED JUNE 30, 2015</t>
  </si>
  <si>
    <t>Prior Year Budgeted Appropriations Continued to Fiscal Year 2014-2015</t>
  </si>
  <si>
    <t>Budgeted Appropriations Continued to Fiscal Year 2015-2016</t>
  </si>
  <si>
    <t xml:space="preserve">        Unappropriated Surplus,  June 30, 2015</t>
  </si>
  <si>
    <t xml:space="preserve">        Operating Surplus</t>
  </si>
  <si>
    <t>Restated Unappropriated Surplus,  July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</si>
</sst>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[$-409]m/d/yy\ h:mm\ AM/PM;@"/>
    <numFmt numFmtId="165" formatCode="mm/dd/yy;@"/>
    <numFmt numFmtId="166" formatCode="[$-409]h:mm\ AM/PM;@"/>
  </numFmts>
  <fonts count="10" x14ac:knownFonts="1">
    <font>
      <sz val="10"/>
      <name val="Helv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doubleAccounting"/>
      <sz val="12"/>
      <name val="Times New Roman"/>
      <family val="1"/>
    </font>
    <font>
      <sz val="8"/>
      <name val="Helv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37" fontId="0" fillId="0" borderId="0"/>
  </cellStyleXfs>
  <cellXfs count="22">
    <xf numFmtId="37" fontId="0" fillId="0" borderId="0" xfId="0"/>
    <xf numFmtId="37" fontId="4" fillId="0" borderId="0" xfId="0" applyFont="1"/>
    <xf numFmtId="37" fontId="3" fillId="0" borderId="0" xfId="0" applyFont="1"/>
    <xf numFmtId="37" fontId="2" fillId="0" borderId="0" xfId="0" applyFont="1"/>
    <xf numFmtId="37" fontId="2" fillId="0" borderId="0" xfId="0" applyFont="1" applyAlignment="1" applyProtection="1">
      <alignment horizontal="left"/>
    </xf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41" fontId="3" fillId="0" borderId="0" xfId="0" applyNumberFormat="1" applyFont="1"/>
    <xf numFmtId="42" fontId="3" fillId="0" borderId="0" xfId="0" applyNumberFormat="1" applyFont="1" applyProtection="1"/>
    <xf numFmtId="41" fontId="5" fillId="0" borderId="0" xfId="0" applyNumberFormat="1" applyFont="1" applyBorder="1" applyProtection="1"/>
    <xf numFmtId="37" fontId="6" fillId="0" borderId="0" xfId="0" applyFont="1" applyAlignment="1" applyProtection="1">
      <alignment horizontal="left"/>
    </xf>
    <xf numFmtId="37" fontId="3" fillId="0" borderId="0" xfId="0" quotePrefix="1" applyFont="1"/>
    <xf numFmtId="41" fontId="2" fillId="0" borderId="0" xfId="0" applyNumberFormat="1" applyFont="1" applyBorder="1" applyProtection="1"/>
    <xf numFmtId="164" fontId="4" fillId="0" borderId="0" xfId="0" applyNumberFormat="1" applyFont="1"/>
    <xf numFmtId="42" fontId="7" fillId="0" borderId="0" xfId="0" applyNumberFormat="1" applyFont="1" applyProtection="1"/>
    <xf numFmtId="165" fontId="2" fillId="0" borderId="0" xfId="0" applyNumberFormat="1" applyFont="1"/>
    <xf numFmtId="166" fontId="2" fillId="0" borderId="0" xfId="0" applyNumberFormat="1" applyFont="1"/>
    <xf numFmtId="37" fontId="9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41" fontId="3" fillId="0" borderId="0" xfId="0" applyNumberFormat="1" applyFont="1" applyBorder="1" applyProtection="1"/>
    <xf numFmtId="37" fontId="1" fillId="0" borderId="0" xfId="0" applyFont="1"/>
    <xf numFmtId="4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/>
  <dimension ref="A1:C27"/>
  <sheetViews>
    <sheetView showGridLines="0" tabSelected="1" workbookViewId="0">
      <selection activeCell="A32" sqref="A32"/>
    </sheetView>
  </sheetViews>
  <sheetFormatPr defaultColWidth="11.7109375" defaultRowHeight="12.75" x14ac:dyDescent="0.2"/>
  <cols>
    <col min="1" max="1" width="70.7109375" style="1" customWidth="1"/>
    <col min="2" max="2" width="16.7109375" style="1" customWidth="1"/>
    <col min="3" max="3" width="1.7109375" style="1" customWidth="1"/>
    <col min="4" max="16384" width="11.7109375" style="1"/>
  </cols>
  <sheetData>
    <row r="1" spans="1:3" ht="20.25" x14ac:dyDescent="0.3">
      <c r="A1" s="17" t="s">
        <v>0</v>
      </c>
      <c r="B1" s="3"/>
    </row>
    <row r="2" spans="1:3" ht="15.95" customHeight="1" x14ac:dyDescent="0.3">
      <c r="A2" s="10" t="s">
        <v>1</v>
      </c>
      <c r="B2" s="3"/>
    </row>
    <row r="3" spans="1:3" ht="15.95" customHeight="1" x14ac:dyDescent="0.3">
      <c r="A3" s="18" t="s">
        <v>6</v>
      </c>
      <c r="B3" s="15"/>
    </row>
    <row r="4" spans="1:3" ht="15.75" x14ac:dyDescent="0.25">
      <c r="A4" s="11"/>
      <c r="B4" s="16"/>
    </row>
    <row r="5" spans="1:3" x14ac:dyDescent="0.2">
      <c r="B5" s="13"/>
    </row>
    <row r="9" spans="1:3" ht="15.75" x14ac:dyDescent="0.25">
      <c r="C9" s="2"/>
    </row>
    <row r="10" spans="1:3" ht="15.75" x14ac:dyDescent="0.25">
      <c r="A10" s="2"/>
      <c r="B10" s="2"/>
      <c r="C10" s="2"/>
    </row>
    <row r="11" spans="1:3" ht="15.75" x14ac:dyDescent="0.25">
      <c r="A11" s="5" t="s">
        <v>4</v>
      </c>
      <c r="B11" s="8">
        <v>1360910799</v>
      </c>
      <c r="C11" s="2"/>
    </row>
    <row r="12" spans="1:3" ht="15.75" x14ac:dyDescent="0.25">
      <c r="A12" s="2"/>
      <c r="B12" s="7"/>
      <c r="C12" s="2"/>
    </row>
    <row r="13" spans="1:3" ht="18" x14ac:dyDescent="0.4">
      <c r="A13" s="5" t="s">
        <v>5</v>
      </c>
      <c r="B13" s="9">
        <v>1322668691</v>
      </c>
      <c r="C13" s="2"/>
    </row>
    <row r="14" spans="1:3" ht="15.75" x14ac:dyDescent="0.25">
      <c r="A14" s="2"/>
      <c r="B14" s="7"/>
      <c r="C14" s="2"/>
    </row>
    <row r="15" spans="1:3" ht="15.75" x14ac:dyDescent="0.25">
      <c r="A15" s="4" t="s">
        <v>3</v>
      </c>
      <c r="B15" s="12">
        <f>B11-B13</f>
        <v>38242108</v>
      </c>
      <c r="C15" s="2"/>
    </row>
    <row r="16" spans="1:3" ht="15.75" x14ac:dyDescent="0.25">
      <c r="A16" s="2"/>
      <c r="B16" s="7"/>
      <c r="C16" s="2"/>
    </row>
    <row r="17" spans="1:3" ht="15.75" x14ac:dyDescent="0.25">
      <c r="A17" s="5" t="s">
        <v>2</v>
      </c>
      <c r="B17" s="19">
        <v>216</v>
      </c>
      <c r="C17" s="2"/>
    </row>
    <row r="18" spans="1:3" x14ac:dyDescent="0.2">
      <c r="A18" s="20"/>
      <c r="B18" s="21"/>
    </row>
    <row r="19" spans="1:3" ht="15.75" x14ac:dyDescent="0.25">
      <c r="A19" s="6" t="s">
        <v>7</v>
      </c>
      <c r="B19" s="19">
        <v>26340493</v>
      </c>
      <c r="C19" s="2"/>
    </row>
    <row r="20" spans="1:3" x14ac:dyDescent="0.2">
      <c r="A20" s="20"/>
      <c r="B20" s="21"/>
    </row>
    <row r="21" spans="1:3" ht="18" x14ac:dyDescent="0.4">
      <c r="A21" s="6" t="s">
        <v>8</v>
      </c>
      <c r="B21" s="9">
        <v>-33311012</v>
      </c>
    </row>
    <row r="22" spans="1:3" ht="18" x14ac:dyDescent="0.4">
      <c r="A22" s="6"/>
      <c r="B22" s="9"/>
    </row>
    <row r="23" spans="1:3" ht="15.75" x14ac:dyDescent="0.25">
      <c r="A23" s="3" t="s">
        <v>10</v>
      </c>
      <c r="B23" s="12">
        <f>SUM(B15:B21)</f>
        <v>31271805</v>
      </c>
    </row>
    <row r="24" spans="1:3" ht="18" x14ac:dyDescent="0.4">
      <c r="A24" s="6"/>
      <c r="B24" s="9"/>
    </row>
    <row r="25" spans="1:3" ht="18" x14ac:dyDescent="0.4">
      <c r="A25" s="6" t="s">
        <v>11</v>
      </c>
      <c r="B25" s="9">
        <f>168998607-20224054</f>
        <v>148774553</v>
      </c>
      <c r="C25" s="2"/>
    </row>
    <row r="26" spans="1:3" ht="15.75" x14ac:dyDescent="0.25">
      <c r="A26" s="2"/>
      <c r="B26" s="20"/>
      <c r="C26" s="2"/>
    </row>
    <row r="27" spans="1:3" ht="18" x14ac:dyDescent="0.4">
      <c r="A27" s="4" t="s">
        <v>9</v>
      </c>
      <c r="B27" s="14">
        <f>B23+B25</f>
        <v>180046358</v>
      </c>
      <c r="C27" s="2"/>
    </row>
  </sheetData>
  <phoneticPr fontId="8" type="noConversion"/>
  <printOptions gridLinesSet="0"/>
  <pageMargins left="0.8" right="0.65" top="0.75" bottom="0.55000000000000004" header="0.35" footer="0.25"/>
  <pageSetup firstPageNumber="35" orientation="portrait" useFirstPageNumber="1" horizontalDpi="4294967292" r:id="rId1"/>
  <headerFooter alignWithMargins="0">
    <oddHeader>&amp;R&amp;"Times New Roman,Bold"&amp;12&amp;USCHEDULE C-1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C-1 </vt:lpstr>
      <vt:lpstr>'Schedule C-1 '!Print_Area</vt:lpstr>
      <vt:lpstr>'Schedule C-1 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JWilson</cp:lastModifiedBy>
  <cp:lastPrinted>2015-09-24T12:40:22Z</cp:lastPrinted>
  <dcterms:created xsi:type="dcterms:W3CDTF">1999-07-29T17:57:04Z</dcterms:created>
  <dcterms:modified xsi:type="dcterms:W3CDTF">2015-09-24T17:19:24Z</dcterms:modified>
</cp:coreProperties>
</file>