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4725" activeTab="0"/>
  </bookViews>
  <sheets>
    <sheet name="EXC" sheetId="1" r:id="rId1"/>
  </sheets>
  <externalReferences>
    <externalReference r:id="rId4"/>
  </externalReferences>
  <definedNames>
    <definedName name="\s">#N/A</definedName>
    <definedName name="_Regression_Int" localSheetId="0" hidden="1">1</definedName>
    <definedName name="EXCJANET">'EXC'!$A$1:$M$64</definedName>
    <definedName name="_xlnm.Print_Area" localSheetId="0">'EXC'!$A$1:$M$65</definedName>
    <definedName name="Print_Area_MI">'EXC'!$A$67:$C$80</definedName>
    <definedName name="REVENUE">#N/A</definedName>
    <definedName name="SRCASH">'EXC'!$A$15:$C$63</definedName>
    <definedName name="TEXT">#N/A</definedName>
  </definedNames>
  <calcPr fullCalcOnLoad="1" fullPrecision="0"/>
</workbook>
</file>

<file path=xl/sharedStrings.xml><?xml version="1.0" encoding="utf-8"?>
<sst xmlns="http://schemas.openxmlformats.org/spreadsheetml/2006/main" count="94" uniqueCount="84">
  <si>
    <t>SPECIAL REVENUE FUNDS</t>
  </si>
  <si>
    <t>EXHIBIT C</t>
  </si>
  <si>
    <t>BALANCE SHEET</t>
  </si>
  <si>
    <t>ASSETS</t>
  </si>
  <si>
    <t>TOTAL</t>
  </si>
  <si>
    <t>ACCRUED</t>
  </si>
  <si>
    <t>CASH AND</t>
  </si>
  <si>
    <t>LIABILITIES,</t>
  </si>
  <si>
    <t>TAXES AND</t>
  </si>
  <si>
    <t>RECEIVABLE</t>
  </si>
  <si>
    <t>DUE FROM</t>
  </si>
  <si>
    <t>INVESTMENTS</t>
  </si>
  <si>
    <t>DUE TO</t>
  </si>
  <si>
    <t>RECEIVABLES</t>
  </si>
  <si>
    <t>FUND</t>
  </si>
  <si>
    <t>RESERVES,</t>
  </si>
  <si>
    <t>SHORT TERM</t>
  </si>
  <si>
    <t>INTEREST</t>
  </si>
  <si>
    <t>LOANS</t>
  </si>
  <si>
    <t>OTHER</t>
  </si>
  <si>
    <t>APPROPRIATIONS</t>
  </si>
  <si>
    <t>BALANCES</t>
  </si>
  <si>
    <t>FUNDS</t>
  </si>
  <si>
    <t>CONTINUED</t>
  </si>
  <si>
    <t>AND SURPLUS</t>
  </si>
  <si>
    <t>Diff</t>
  </si>
  <si>
    <t>Banking</t>
  </si>
  <si>
    <t>Insurance</t>
  </si>
  <si>
    <t>Probate Court Administration</t>
  </si>
  <si>
    <t>Consumer Counsel and Public Utility Control</t>
  </si>
  <si>
    <t>Workers Compensation</t>
  </si>
  <si>
    <t>Siting Council</t>
  </si>
  <si>
    <t>Mashantucket Pequot and Mohegan Fund</t>
  </si>
  <si>
    <t>Public Bus Transportation</t>
  </si>
  <si>
    <t>Municipal Employees Retirement</t>
  </si>
  <si>
    <t>Regional Market Operation</t>
  </si>
  <si>
    <t>Criminal Injuries Compensation Fund</t>
  </si>
  <si>
    <t>Vending Facilities Operators Fringe Benefits</t>
  </si>
  <si>
    <t>Recreation and Natural Heritage Trust</t>
  </si>
  <si>
    <t>State University Operating Fund</t>
  </si>
  <si>
    <t>Regional Comm/Tech Colleges Operating Fund</t>
  </si>
  <si>
    <t>Tax Exempt Proceeds Fund</t>
  </si>
  <si>
    <t>Environmental Quality</t>
  </si>
  <si>
    <t>Conservation Fund</t>
  </si>
  <si>
    <t>Transportation</t>
  </si>
  <si>
    <t>Economic Development</t>
  </si>
  <si>
    <t>Economic Assistance Bond Fund</t>
  </si>
  <si>
    <t>Economic Assistance Revolving Fund</t>
  </si>
  <si>
    <t>Connecticut Works</t>
  </si>
  <si>
    <t>Housing Repayment &amp; Revolving Loans - Taxable</t>
  </si>
  <si>
    <t>Housing Repayment &amp; Revolving Loans - Tax Exempt</t>
  </si>
  <si>
    <t>Housing Assistance Bond Fund - Taxable</t>
  </si>
  <si>
    <t>Housing Assistance Bond Fund - Tax Exempt</t>
  </si>
  <si>
    <t>Child Care Facilities</t>
  </si>
  <si>
    <t>Local Capital Improvement</t>
  </si>
  <si>
    <t>Capital Equipment Purchase</t>
  </si>
  <si>
    <t>Economic Development and Other Grants</t>
  </si>
  <si>
    <t>Housing for Homeless Persons with AIDS</t>
  </si>
  <si>
    <t>Budget Reserve</t>
  </si>
  <si>
    <t>Special Contaminated Property Remediation/Insurance</t>
  </si>
  <si>
    <t>Various</t>
  </si>
  <si>
    <t>Employment Security</t>
  </si>
  <si>
    <t>Grants to Local Governments and Others</t>
  </si>
  <si>
    <t>University/Health Center Operating Fund</t>
  </si>
  <si>
    <t>University/Health Center Research Foundation</t>
  </si>
  <si>
    <t xml:space="preserve">  Totals</t>
  </si>
  <si>
    <t>Hartford Downtown Redevelopment</t>
  </si>
  <si>
    <t>Tobacco Settlement</t>
  </si>
  <si>
    <t xml:space="preserve"> FOR</t>
  </si>
  <si>
    <t>RESERVE</t>
  </si>
  <si>
    <t>Individual Development Account Reserve Fund</t>
  </si>
  <si>
    <t>LONG TERM</t>
  </si>
  <si>
    <t>Transportation Grant &amp; Restricted Account</t>
  </si>
  <si>
    <t>Federal &amp; Other Restricted Account</t>
  </si>
  <si>
    <t>LIABILITIES, RESERVES, FUND BALANCES AND SURPLUS</t>
  </si>
  <si>
    <t>Housing Trust Fund</t>
  </si>
  <si>
    <t xml:space="preserve">Special Assessment Unemployment Compensation </t>
  </si>
  <si>
    <t>FUND BALANCES,</t>
  </si>
  <si>
    <t>JUNE 30, 2013</t>
  </si>
  <si>
    <t>Ct Bioscience Collaboration</t>
  </si>
  <si>
    <t>Bioscience Innovation</t>
  </si>
  <si>
    <t>Housing Assistance Fund - Parent</t>
  </si>
  <si>
    <t>LIABILITIES, RESERVES, FUND BALANCES, AND SURPLUS</t>
  </si>
  <si>
    <t>Soldiers, Sailors, and Marines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</si>
</sst>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dddd\,\ mmmm\ dd\,\ yyyy"/>
    <numFmt numFmtId="166" formatCode="[$-409]h:mm:ss\ AM/PM"/>
    <numFmt numFmtId="167" formatCode="[$-409]h:mm\ AM/PM;@"/>
    <numFmt numFmtId="168" formatCode="_(* #,##0.0_);_(* \(#,##0.0\);_(* &quot;-&quot;??_);_(@_)"/>
    <numFmt numFmtId="169" formatCode="_(* #,##0_);_(* \(#,##0\);_(* &quot;-&quot;??_);_(@_)"/>
  </numFmts>
  <fonts count="47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Accounting"/>
      <sz val="10"/>
      <name val="Times New Roman"/>
      <family val="1"/>
    </font>
    <font>
      <sz val="8"/>
      <name val="Helv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37" fontId="0" fillId="0" borderId="0" xfId="0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37" fontId="5" fillId="0" borderId="0" xfId="0" applyFont="1" applyAlignment="1" applyProtection="1">
      <alignment horizontal="left"/>
      <protection/>
    </xf>
    <xf numFmtId="37" fontId="6" fillId="0" borderId="0" xfId="0" applyFont="1" applyAlignment="1">
      <alignment/>
    </xf>
    <xf numFmtId="49" fontId="6" fillId="0" borderId="0" xfId="0" applyNumberFormat="1" applyFont="1" applyAlignment="1">
      <alignment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Alignment="1">
      <alignment horizontal="center"/>
    </xf>
    <xf numFmtId="37" fontId="7" fillId="0" borderId="0" xfId="0" applyFont="1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42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37" fontId="9" fillId="0" borderId="0" xfId="0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0" fillId="0" borderId="0" xfId="0" applyFont="1" applyAlignment="1">
      <alignment horizontal="centerContinuous"/>
    </xf>
    <xf numFmtId="37" fontId="4" fillId="0" borderId="0" xfId="0" applyFont="1" applyAlignment="1" applyProtection="1" quotePrefix="1">
      <alignment horizontal="left"/>
      <protection/>
    </xf>
    <xf numFmtId="49" fontId="10" fillId="0" borderId="0" xfId="0" applyNumberFormat="1" applyFont="1" applyAlignment="1">
      <alignment/>
    </xf>
    <xf numFmtId="37" fontId="11" fillId="0" borderId="0" xfId="0" applyFont="1" applyAlignment="1">
      <alignment/>
    </xf>
    <xf numFmtId="37" fontId="11" fillId="0" borderId="0" xfId="0" applyFont="1" applyAlignment="1">
      <alignment horizontal="centerContinuous"/>
    </xf>
    <xf numFmtId="49" fontId="6" fillId="0" borderId="0" xfId="0" applyNumberFormat="1" applyFont="1" applyAlignment="1" quotePrefix="1">
      <alignment horizontal="left"/>
    </xf>
    <xf numFmtId="41" fontId="12" fillId="0" borderId="0" xfId="0" applyNumberFormat="1" applyFont="1" applyAlignment="1" applyProtection="1">
      <alignment/>
      <protection/>
    </xf>
    <xf numFmtId="42" fontId="12" fillId="0" borderId="0" xfId="0" applyNumberFormat="1" applyFont="1" applyBorder="1" applyAlignment="1" applyProtection="1">
      <alignment/>
      <protection/>
    </xf>
    <xf numFmtId="41" fontId="12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 quotePrefix="1">
      <alignment horizontal="left"/>
      <protection/>
    </xf>
    <xf numFmtId="42" fontId="8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  <xf numFmtId="37" fontId="10" fillId="0" borderId="0" xfId="0" applyFont="1" applyAlignment="1">
      <alignment/>
    </xf>
    <xf numFmtId="37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 applyProtection="1">
      <alignment/>
      <protection/>
    </xf>
    <xf numFmtId="42" fontId="1" fillId="33" borderId="0" xfId="0" applyNumberFormat="1" applyFont="1" applyFill="1" applyAlignment="1" applyProtection="1">
      <alignment/>
      <protection/>
    </xf>
    <xf numFmtId="169" fontId="1" fillId="33" borderId="0" xfId="42" applyNumberFormat="1" applyFont="1" applyFill="1" applyAlignment="1" applyProtection="1">
      <alignment/>
      <protection/>
    </xf>
    <xf numFmtId="169" fontId="12" fillId="33" borderId="0" xfId="42" applyNumberFormat="1" applyFont="1" applyFill="1" applyAlignment="1" applyProtection="1">
      <alignment/>
      <protection/>
    </xf>
    <xf numFmtId="37" fontId="4" fillId="0" borderId="0" xfId="0" applyFont="1" applyAlignment="1" applyProtection="1">
      <alignment horizontal="left"/>
      <protection/>
    </xf>
    <xf numFmtId="169" fontId="4" fillId="0" borderId="0" xfId="42" applyNumberFormat="1" applyFont="1" applyAlignment="1" applyProtection="1">
      <alignment/>
      <protection/>
    </xf>
    <xf numFmtId="43" fontId="4" fillId="0" borderId="0" xfId="42" applyFont="1" applyAlignment="1" applyProtection="1">
      <alignment/>
      <protection/>
    </xf>
    <xf numFmtId="164" fontId="4" fillId="0" borderId="0" xfId="0" applyNumberFormat="1" applyFont="1" applyAlignment="1" applyProtection="1" quotePrefix="1">
      <alignment horizontal="left"/>
      <protection/>
    </xf>
    <xf numFmtId="41" fontId="1" fillId="0" borderId="0" xfId="0" applyNumberFormat="1" applyFont="1" applyAlignment="1" applyProtection="1">
      <alignment/>
      <protection/>
    </xf>
    <xf numFmtId="37" fontId="10" fillId="0" borderId="0" xfId="0" applyFont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s\Special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44067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79"/>
  <sheetViews>
    <sheetView showGridLines="0" tabSelected="1" zoomScalePageLayoutView="0" workbookViewId="0" topLeftCell="A50">
      <selection activeCell="A67" sqref="A67:A74"/>
    </sheetView>
  </sheetViews>
  <sheetFormatPr defaultColWidth="15.7109375" defaultRowHeight="12.75"/>
  <cols>
    <col min="1" max="1" width="10.28125" style="4" customWidth="1"/>
    <col min="2" max="2" width="42.140625" style="4" customWidth="1"/>
    <col min="3" max="3" width="14.7109375" style="4" customWidth="1"/>
    <col min="4" max="4" width="12.00390625" style="4" customWidth="1"/>
    <col min="5" max="5" width="12.8515625" style="4" customWidth="1"/>
    <col min="6" max="6" width="10.8515625" style="4" customWidth="1"/>
    <col min="7" max="7" width="13.57421875" style="4" bestFit="1" customWidth="1"/>
    <col min="8" max="8" width="16.7109375" style="4" customWidth="1"/>
    <col min="9" max="9" width="12.28125" style="4" hidden="1" customWidth="1"/>
    <col min="10" max="10" width="18.421875" style="4" customWidth="1"/>
    <col min="11" max="11" width="18.140625" style="4" customWidth="1"/>
    <col min="12" max="12" width="16.421875" style="4" customWidth="1"/>
    <col min="13" max="13" width="17.7109375" style="17" customWidth="1"/>
    <col min="14" max="14" width="10.7109375" style="17" customWidth="1"/>
    <col min="15" max="15" width="12.57421875" style="4" customWidth="1"/>
    <col min="16" max="16" width="4.7109375" style="4" customWidth="1"/>
    <col min="17" max="18" width="15.7109375" style="4" customWidth="1"/>
    <col min="19" max="19" width="1.7109375" style="4" customWidth="1"/>
    <col min="20" max="16384" width="15.7109375" style="4" customWidth="1"/>
  </cols>
  <sheetData>
    <row r="1" spans="1:13" ht="18.75" customHeight="1">
      <c r="A1" s="10" t="s">
        <v>0</v>
      </c>
      <c r="E1" s="37"/>
      <c r="F1" s="38"/>
      <c r="G1" s="37"/>
      <c r="H1" s="38"/>
      <c r="M1" s="22" t="s">
        <v>1</v>
      </c>
    </row>
    <row r="2" spans="1:8" ht="15" customHeight="1">
      <c r="A2" s="11" t="s">
        <v>2</v>
      </c>
      <c r="E2" s="6"/>
      <c r="F2" s="39"/>
      <c r="G2" s="6"/>
      <c r="H2" s="39"/>
    </row>
    <row r="3" ht="15" customHeight="1">
      <c r="A3" s="29" t="s">
        <v>78</v>
      </c>
    </row>
    <row r="4" ht="15" customHeight="1">
      <c r="A4" s="29"/>
    </row>
    <row r="5" ht="15" customHeight="1">
      <c r="A5" s="29"/>
    </row>
    <row r="6" ht="12" customHeight="1">
      <c r="A6" s="12"/>
    </row>
    <row r="7" spans="1:14" s="27" customFormat="1" ht="16.5" customHeight="1">
      <c r="A7" s="26"/>
      <c r="C7" s="53" t="s">
        <v>3</v>
      </c>
      <c r="D7" s="53"/>
      <c r="E7" s="53"/>
      <c r="F7" s="53"/>
      <c r="G7" s="53"/>
      <c r="H7" s="28"/>
      <c r="I7" s="36" t="s">
        <v>74</v>
      </c>
      <c r="J7" s="51" t="s">
        <v>82</v>
      </c>
      <c r="K7" s="36"/>
      <c r="L7" s="36"/>
      <c r="M7" s="24"/>
      <c r="N7" s="24"/>
    </row>
    <row r="8" ht="6" customHeight="1"/>
    <row r="9" spans="3:15" ht="12" customHeight="1">
      <c r="C9" s="14"/>
      <c r="D9" s="14"/>
      <c r="E9" s="14"/>
      <c r="F9" s="14"/>
      <c r="G9" s="14"/>
      <c r="H9" s="14"/>
      <c r="I9" s="14"/>
      <c r="J9"/>
      <c r="K9" s="14"/>
      <c r="L9" s="14"/>
      <c r="M9" s="13" t="s">
        <v>4</v>
      </c>
      <c r="N9" s="13"/>
      <c r="O9" s="14"/>
    </row>
    <row r="10" spans="3:15" ht="12" customHeight="1">
      <c r="C10"/>
      <c r="D10" s="13" t="s">
        <v>5</v>
      </c>
      <c r="E10" s="14"/>
      <c r="F10" s="14"/>
      <c r="G10" s="13"/>
      <c r="H10" s="14"/>
      <c r="I10" s="14"/>
      <c r="K10" s="14"/>
      <c r="L10" s="14"/>
      <c r="M10" s="13" t="s">
        <v>7</v>
      </c>
      <c r="N10" s="13"/>
      <c r="O10" s="14"/>
    </row>
    <row r="11" spans="3:15" ht="12" customHeight="1">
      <c r="C11" s="13" t="s">
        <v>6</v>
      </c>
      <c r="D11" s="13" t="s">
        <v>8</v>
      </c>
      <c r="E11" s="14"/>
      <c r="F11" s="13" t="s">
        <v>10</v>
      </c>
      <c r="G11" s="13"/>
      <c r="H11" s="14"/>
      <c r="I11" s="15" t="s">
        <v>12</v>
      </c>
      <c r="J11" s="15" t="s">
        <v>69</v>
      </c>
      <c r="K11" s="14"/>
      <c r="L11" s="13" t="s">
        <v>14</v>
      </c>
      <c r="M11" s="13" t="s">
        <v>15</v>
      </c>
      <c r="N11" s="13"/>
      <c r="O11" s="14"/>
    </row>
    <row r="12" spans="1:15" ht="12" customHeight="1">
      <c r="A12" s="13"/>
      <c r="C12" s="15" t="s">
        <v>16</v>
      </c>
      <c r="D12" s="13" t="s">
        <v>17</v>
      </c>
      <c r="E12" s="13" t="s">
        <v>18</v>
      </c>
      <c r="F12" s="13" t="s">
        <v>19</v>
      </c>
      <c r="G12" s="13" t="s">
        <v>71</v>
      </c>
      <c r="H12" s="13" t="s">
        <v>4</v>
      </c>
      <c r="I12" s="13" t="s">
        <v>19</v>
      </c>
      <c r="J12" s="13" t="s">
        <v>68</v>
      </c>
      <c r="K12" s="13" t="s">
        <v>20</v>
      </c>
      <c r="L12" s="13" t="s">
        <v>21</v>
      </c>
      <c r="M12" s="15" t="s">
        <v>77</v>
      </c>
      <c r="N12" s="13"/>
      <c r="O12" s="14"/>
    </row>
    <row r="13" spans="1:15" ht="12" customHeight="1">
      <c r="A13" s="13"/>
      <c r="C13" s="13" t="s">
        <v>11</v>
      </c>
      <c r="D13" s="13" t="s">
        <v>9</v>
      </c>
      <c r="E13" s="13" t="s">
        <v>9</v>
      </c>
      <c r="F13" s="13" t="s">
        <v>22</v>
      </c>
      <c r="G13" s="13" t="s">
        <v>11</v>
      </c>
      <c r="H13" s="13" t="s">
        <v>3</v>
      </c>
      <c r="I13" s="13" t="s">
        <v>22</v>
      </c>
      <c r="J13" s="13" t="s">
        <v>13</v>
      </c>
      <c r="K13" s="13" t="s">
        <v>23</v>
      </c>
      <c r="L13" s="13" t="s">
        <v>24</v>
      </c>
      <c r="M13" s="13" t="s">
        <v>24</v>
      </c>
      <c r="N13" s="13"/>
      <c r="O13" s="15" t="s">
        <v>25</v>
      </c>
    </row>
    <row r="14" ht="7.5" customHeight="1"/>
    <row r="15" spans="1:15" ht="12" customHeight="1">
      <c r="A15" s="3">
        <v>12001</v>
      </c>
      <c r="B15" s="5" t="s">
        <v>44</v>
      </c>
      <c r="C15" s="19">
        <v>161787519</v>
      </c>
      <c r="D15" s="19">
        <v>44133962</v>
      </c>
      <c r="E15" s="19">
        <v>0</v>
      </c>
      <c r="F15" s="19">
        <v>0</v>
      </c>
      <c r="G15" s="19">
        <v>0</v>
      </c>
      <c r="H15" s="43">
        <v>205921481</v>
      </c>
      <c r="I15" s="19">
        <v>0</v>
      </c>
      <c r="J15" s="19">
        <v>0</v>
      </c>
      <c r="K15" s="19">
        <v>41308109</v>
      </c>
      <c r="L15" s="19">
        <v>164613372</v>
      </c>
      <c r="M15" s="43">
        <v>205921481</v>
      </c>
      <c r="N15" s="23"/>
      <c r="O15" s="2">
        <f aca="true" t="shared" si="0" ref="O15:O63">H15-M15</f>
        <v>0</v>
      </c>
    </row>
    <row r="16" spans="1:15" ht="12" customHeight="1">
      <c r="A16" s="3">
        <v>12003</v>
      </c>
      <c r="B16" s="5" t="s">
        <v>26</v>
      </c>
      <c r="C16" s="47">
        <v>27350239</v>
      </c>
      <c r="D16" s="20">
        <v>0</v>
      </c>
      <c r="E16" s="20">
        <v>0</v>
      </c>
      <c r="F16" s="20">
        <v>0</v>
      </c>
      <c r="G16" s="20">
        <v>0</v>
      </c>
      <c r="H16" s="44">
        <v>27350239</v>
      </c>
      <c r="I16" s="20">
        <v>0</v>
      </c>
      <c r="J16" s="20">
        <v>0</v>
      </c>
      <c r="K16" s="20">
        <v>0</v>
      </c>
      <c r="L16" s="20">
        <v>27350239</v>
      </c>
      <c r="M16" s="23">
        <v>27350239</v>
      </c>
      <c r="N16" s="23"/>
      <c r="O16" s="2">
        <f t="shared" si="0"/>
        <v>0</v>
      </c>
    </row>
    <row r="17" spans="1:15" ht="12" customHeight="1">
      <c r="A17" s="3">
        <v>12004</v>
      </c>
      <c r="B17" s="5" t="s">
        <v>27</v>
      </c>
      <c r="C17" s="47">
        <v>7667388</v>
      </c>
      <c r="D17" s="20">
        <v>0</v>
      </c>
      <c r="E17" s="20">
        <v>0</v>
      </c>
      <c r="F17" s="20">
        <v>3197</v>
      </c>
      <c r="G17" s="20">
        <v>0</v>
      </c>
      <c r="H17" s="44">
        <v>7670585</v>
      </c>
      <c r="I17" s="20">
        <v>0</v>
      </c>
      <c r="J17" s="20">
        <v>0</v>
      </c>
      <c r="K17" s="20">
        <v>70000</v>
      </c>
      <c r="L17" s="20">
        <v>7600585</v>
      </c>
      <c r="M17" s="23">
        <v>7670585</v>
      </c>
      <c r="N17" s="23"/>
      <c r="O17" s="2">
        <f t="shared" si="0"/>
        <v>0</v>
      </c>
    </row>
    <row r="18" spans="1:15" ht="12" customHeight="1">
      <c r="A18" s="3">
        <v>12005</v>
      </c>
      <c r="B18" s="5" t="s">
        <v>28</v>
      </c>
      <c r="C18" s="47">
        <v>6862909</v>
      </c>
      <c r="D18" s="20">
        <v>0</v>
      </c>
      <c r="E18" s="20">
        <v>22384</v>
      </c>
      <c r="F18" s="20">
        <v>0</v>
      </c>
      <c r="G18" s="20">
        <v>0</v>
      </c>
      <c r="H18" s="44">
        <v>6885293</v>
      </c>
      <c r="I18" s="20">
        <v>0</v>
      </c>
      <c r="J18" s="20">
        <v>22384</v>
      </c>
      <c r="K18" s="20">
        <v>3563144</v>
      </c>
      <c r="L18" s="20">
        <v>3299765</v>
      </c>
      <c r="M18" s="23">
        <v>6885293</v>
      </c>
      <c r="N18" s="23"/>
      <c r="O18" s="2">
        <f t="shared" si="0"/>
        <v>0</v>
      </c>
    </row>
    <row r="19" spans="1:15" ht="12" customHeight="1">
      <c r="A19" s="3">
        <v>12006</v>
      </c>
      <c r="B19" s="25" t="s">
        <v>29</v>
      </c>
      <c r="C19" s="47">
        <v>6777645</v>
      </c>
      <c r="D19" s="20">
        <v>0</v>
      </c>
      <c r="E19" s="20">
        <v>0</v>
      </c>
      <c r="F19" s="20">
        <v>0</v>
      </c>
      <c r="G19" s="20">
        <v>0</v>
      </c>
      <c r="H19" s="44">
        <v>6777645</v>
      </c>
      <c r="I19" s="20">
        <v>0</v>
      </c>
      <c r="J19" s="20">
        <v>0</v>
      </c>
      <c r="K19" s="20">
        <v>2099999</v>
      </c>
      <c r="L19" s="20">
        <v>4677646</v>
      </c>
      <c r="M19" s="23">
        <v>6777645</v>
      </c>
      <c r="N19" s="23"/>
      <c r="O19" s="2">
        <f t="shared" si="0"/>
        <v>0</v>
      </c>
    </row>
    <row r="20" spans="1:15" ht="11.25" customHeight="1">
      <c r="A20" s="3">
        <v>12007</v>
      </c>
      <c r="B20" s="5" t="s">
        <v>30</v>
      </c>
      <c r="C20" s="47">
        <v>10403827</v>
      </c>
      <c r="D20" s="20">
        <v>0</v>
      </c>
      <c r="E20" s="20">
        <v>0</v>
      </c>
      <c r="F20" s="20">
        <v>6873</v>
      </c>
      <c r="G20" s="20">
        <v>0</v>
      </c>
      <c r="H20" s="44">
        <v>10410700</v>
      </c>
      <c r="I20" s="20">
        <v>0</v>
      </c>
      <c r="J20" s="20">
        <v>0</v>
      </c>
      <c r="K20" s="20">
        <v>353093</v>
      </c>
      <c r="L20" s="20">
        <v>10057607</v>
      </c>
      <c r="M20" s="23">
        <v>10410700</v>
      </c>
      <c r="N20" s="23"/>
      <c r="O20" s="2">
        <f t="shared" si="0"/>
        <v>0</v>
      </c>
    </row>
    <row r="21" spans="1:15" ht="11.25" customHeight="1">
      <c r="A21" s="3">
        <v>12008</v>
      </c>
      <c r="B21" s="5" t="s">
        <v>31</v>
      </c>
      <c r="C21" s="47">
        <v>1536944</v>
      </c>
      <c r="D21" s="20">
        <v>0</v>
      </c>
      <c r="E21" s="20">
        <v>0</v>
      </c>
      <c r="F21" s="20">
        <v>0</v>
      </c>
      <c r="G21" s="20">
        <v>0</v>
      </c>
      <c r="H21" s="44">
        <v>1536944</v>
      </c>
      <c r="I21" s="20">
        <v>0</v>
      </c>
      <c r="J21" s="20">
        <v>0</v>
      </c>
      <c r="K21" s="20">
        <v>391002</v>
      </c>
      <c r="L21" s="20">
        <v>1145942</v>
      </c>
      <c r="M21" s="23">
        <v>1536944</v>
      </c>
      <c r="N21" s="23"/>
      <c r="O21" s="2">
        <f t="shared" si="0"/>
        <v>0</v>
      </c>
    </row>
    <row r="22" spans="1:15" ht="11.25" customHeight="1">
      <c r="A22" s="3">
        <v>12009</v>
      </c>
      <c r="B22" s="25" t="s">
        <v>32</v>
      </c>
      <c r="C22" s="47">
        <v>330372</v>
      </c>
      <c r="D22" s="20">
        <v>0</v>
      </c>
      <c r="E22" s="20">
        <v>0</v>
      </c>
      <c r="F22" s="20">
        <v>0</v>
      </c>
      <c r="G22" s="20">
        <v>0</v>
      </c>
      <c r="H22" s="44">
        <v>330372</v>
      </c>
      <c r="I22" s="20">
        <v>0</v>
      </c>
      <c r="J22" s="20">
        <v>0</v>
      </c>
      <c r="K22" s="20">
        <v>0</v>
      </c>
      <c r="L22" s="20">
        <v>330372</v>
      </c>
      <c r="M22" s="23">
        <v>330372</v>
      </c>
      <c r="N22" s="23"/>
      <c r="O22" s="2">
        <f t="shared" si="0"/>
        <v>0</v>
      </c>
    </row>
    <row r="23" spans="1:15" ht="12" customHeight="1">
      <c r="A23" s="40">
        <v>12010</v>
      </c>
      <c r="B23" s="52" t="s">
        <v>83</v>
      </c>
      <c r="C23" s="47">
        <v>-6489562</v>
      </c>
      <c r="D23" s="20">
        <v>0</v>
      </c>
      <c r="E23" s="20">
        <v>0</v>
      </c>
      <c r="F23" s="20">
        <v>0</v>
      </c>
      <c r="G23" s="20">
        <v>0</v>
      </c>
      <c r="H23" s="44">
        <v>-6489562</v>
      </c>
      <c r="I23" s="41">
        <v>0</v>
      </c>
      <c r="J23" s="20">
        <v>0</v>
      </c>
      <c r="K23" s="20">
        <v>0</v>
      </c>
      <c r="L23" s="20">
        <v>-6489562</v>
      </c>
      <c r="M23" s="42">
        <v>-6489562</v>
      </c>
      <c r="N23" s="42"/>
      <c r="O23" s="2">
        <f t="shared" si="0"/>
        <v>0</v>
      </c>
    </row>
    <row r="24" spans="1:15" ht="12" customHeight="1">
      <c r="A24" s="3">
        <v>12011</v>
      </c>
      <c r="B24" s="5" t="s">
        <v>33</v>
      </c>
      <c r="C24" s="47">
        <v>10110160</v>
      </c>
      <c r="D24" s="20">
        <v>0</v>
      </c>
      <c r="E24" s="20">
        <v>0</v>
      </c>
      <c r="F24" s="20">
        <v>0</v>
      </c>
      <c r="G24" s="20">
        <v>0</v>
      </c>
      <c r="H24" s="44">
        <v>10110160</v>
      </c>
      <c r="I24" s="20">
        <v>0</v>
      </c>
      <c r="J24" s="20">
        <v>0</v>
      </c>
      <c r="K24" s="20">
        <v>9337144</v>
      </c>
      <c r="L24" s="20">
        <v>773016</v>
      </c>
      <c r="M24" s="23">
        <v>10110160</v>
      </c>
      <c r="N24" s="23"/>
      <c r="O24" s="2">
        <f t="shared" si="0"/>
        <v>0</v>
      </c>
    </row>
    <row r="25" spans="1:15" ht="12" customHeight="1">
      <c r="A25" s="3">
        <v>12012</v>
      </c>
      <c r="B25" s="25" t="s">
        <v>34</v>
      </c>
      <c r="C25" s="47">
        <v>537165</v>
      </c>
      <c r="D25" s="20">
        <v>0</v>
      </c>
      <c r="E25" s="20">
        <v>0</v>
      </c>
      <c r="F25" s="20">
        <v>0</v>
      </c>
      <c r="G25" s="20">
        <v>0</v>
      </c>
      <c r="H25" s="44">
        <v>537165</v>
      </c>
      <c r="I25" s="20">
        <v>0</v>
      </c>
      <c r="J25" s="20">
        <v>0</v>
      </c>
      <c r="K25" s="20">
        <v>133850</v>
      </c>
      <c r="L25" s="20">
        <v>403315</v>
      </c>
      <c r="M25" s="23">
        <v>537165</v>
      </c>
      <c r="N25" s="23"/>
      <c r="O25" s="2">
        <f t="shared" si="0"/>
        <v>0</v>
      </c>
    </row>
    <row r="26" spans="1:15" ht="12" customHeight="1">
      <c r="A26" s="3">
        <v>12013</v>
      </c>
      <c r="B26" s="25" t="s">
        <v>35</v>
      </c>
      <c r="C26" s="47">
        <v>830407</v>
      </c>
      <c r="D26" s="20">
        <v>0</v>
      </c>
      <c r="E26" s="20">
        <v>0</v>
      </c>
      <c r="F26" s="20">
        <v>0</v>
      </c>
      <c r="G26" s="20">
        <v>0</v>
      </c>
      <c r="H26" s="44">
        <v>830407</v>
      </c>
      <c r="I26" s="20">
        <v>0</v>
      </c>
      <c r="J26" s="20">
        <v>0</v>
      </c>
      <c r="K26" s="20">
        <v>0</v>
      </c>
      <c r="L26" s="20">
        <v>830407</v>
      </c>
      <c r="M26" s="23">
        <v>830407</v>
      </c>
      <c r="N26" s="23"/>
      <c r="O26" s="2">
        <f t="shared" si="0"/>
        <v>0</v>
      </c>
    </row>
    <row r="27" spans="1:15" ht="12" customHeight="1">
      <c r="A27" s="3">
        <v>12014</v>
      </c>
      <c r="B27" s="1" t="s">
        <v>36</v>
      </c>
      <c r="C27" s="47">
        <v>1572199</v>
      </c>
      <c r="D27" s="20">
        <v>0</v>
      </c>
      <c r="E27" s="20">
        <v>0</v>
      </c>
      <c r="F27" s="20">
        <v>332</v>
      </c>
      <c r="G27" s="20">
        <v>0</v>
      </c>
      <c r="H27" s="44">
        <v>1572531</v>
      </c>
      <c r="I27" s="20">
        <v>0</v>
      </c>
      <c r="J27" s="20">
        <v>0</v>
      </c>
      <c r="K27" s="20">
        <v>0</v>
      </c>
      <c r="L27" s="20">
        <v>1572531</v>
      </c>
      <c r="M27" s="23">
        <v>1572531</v>
      </c>
      <c r="N27" s="23"/>
      <c r="O27" s="2">
        <f t="shared" si="0"/>
        <v>0</v>
      </c>
    </row>
    <row r="28" spans="1:15" ht="12" customHeight="1">
      <c r="A28" s="3">
        <v>12015</v>
      </c>
      <c r="B28" s="5" t="s">
        <v>37</v>
      </c>
      <c r="C28" s="47">
        <v>9522</v>
      </c>
      <c r="D28" s="20">
        <v>0</v>
      </c>
      <c r="E28" s="20">
        <v>0</v>
      </c>
      <c r="F28" s="20">
        <v>3</v>
      </c>
      <c r="G28" s="20">
        <v>0</v>
      </c>
      <c r="H28" s="44">
        <v>9525</v>
      </c>
      <c r="I28" s="20">
        <v>0</v>
      </c>
      <c r="J28" s="20">
        <v>0</v>
      </c>
      <c r="K28" s="20">
        <v>0</v>
      </c>
      <c r="L28" s="20">
        <v>9525</v>
      </c>
      <c r="M28" s="23">
        <v>9525</v>
      </c>
      <c r="N28" s="23"/>
      <c r="O28" s="2">
        <f t="shared" si="0"/>
        <v>0</v>
      </c>
    </row>
    <row r="29" spans="1:15" ht="12" customHeight="1">
      <c r="A29" s="3">
        <v>12016</v>
      </c>
      <c r="B29" s="5" t="s">
        <v>38</v>
      </c>
      <c r="C29" s="47">
        <v>1547897</v>
      </c>
      <c r="D29" s="20">
        <v>0</v>
      </c>
      <c r="E29" s="20">
        <v>0</v>
      </c>
      <c r="F29" s="20">
        <v>0</v>
      </c>
      <c r="G29" s="20">
        <v>0</v>
      </c>
      <c r="H29" s="44">
        <v>1547897</v>
      </c>
      <c r="I29" s="20">
        <v>0</v>
      </c>
      <c r="J29" s="20">
        <v>0</v>
      </c>
      <c r="K29" s="20">
        <v>878829</v>
      </c>
      <c r="L29" s="20">
        <v>669068</v>
      </c>
      <c r="M29" s="23">
        <v>1547897</v>
      </c>
      <c r="N29" s="23"/>
      <c r="O29" s="2">
        <f t="shared" si="0"/>
        <v>0</v>
      </c>
    </row>
    <row r="30" spans="1:15" ht="12" customHeight="1">
      <c r="A30" s="3">
        <v>12019</v>
      </c>
      <c r="B30" s="5" t="s">
        <v>39</v>
      </c>
      <c r="C30" s="47">
        <v>233011355</v>
      </c>
      <c r="D30" s="20">
        <v>0</v>
      </c>
      <c r="E30" s="20">
        <v>0</v>
      </c>
      <c r="F30" s="20">
        <v>68946</v>
      </c>
      <c r="G30" s="20">
        <v>0</v>
      </c>
      <c r="H30" s="44">
        <v>233080301</v>
      </c>
      <c r="I30" s="20">
        <v>0</v>
      </c>
      <c r="J30" s="20">
        <v>0</v>
      </c>
      <c r="K30" s="20">
        <v>734691646</v>
      </c>
      <c r="L30" s="20">
        <v>-501611345</v>
      </c>
      <c r="M30" s="23">
        <v>233080301</v>
      </c>
      <c r="N30" s="23"/>
      <c r="O30" s="2">
        <f t="shared" si="0"/>
        <v>0</v>
      </c>
    </row>
    <row r="31" spans="1:15" ht="12" customHeight="1">
      <c r="A31" s="3">
        <v>12020</v>
      </c>
      <c r="B31" s="5" t="s">
        <v>40</v>
      </c>
      <c r="C31" s="47">
        <v>56687279</v>
      </c>
      <c r="D31" s="20">
        <v>0</v>
      </c>
      <c r="E31" s="20">
        <v>0</v>
      </c>
      <c r="F31" s="20">
        <v>25051</v>
      </c>
      <c r="G31" s="20">
        <v>0</v>
      </c>
      <c r="H31" s="44">
        <v>56712330</v>
      </c>
      <c r="I31" s="20">
        <v>0</v>
      </c>
      <c r="J31" s="20">
        <v>0</v>
      </c>
      <c r="K31" s="20">
        <v>169958152</v>
      </c>
      <c r="L31" s="20">
        <v>-113245822</v>
      </c>
      <c r="M31" s="23">
        <v>56712330</v>
      </c>
      <c r="N31" s="23"/>
      <c r="O31" s="2">
        <f t="shared" si="0"/>
        <v>0</v>
      </c>
    </row>
    <row r="32" spans="1:15" ht="12" customHeight="1">
      <c r="A32" s="3">
        <v>12021</v>
      </c>
      <c r="B32" s="5" t="s">
        <v>41</v>
      </c>
      <c r="C32" s="47">
        <v>3560940</v>
      </c>
      <c r="D32" s="20">
        <v>0</v>
      </c>
      <c r="E32" s="20">
        <v>0</v>
      </c>
      <c r="F32" s="20">
        <v>0</v>
      </c>
      <c r="G32" s="20">
        <v>0</v>
      </c>
      <c r="H32" s="44">
        <v>3560940</v>
      </c>
      <c r="I32" s="20">
        <v>0</v>
      </c>
      <c r="J32" s="20">
        <v>0</v>
      </c>
      <c r="K32" s="20">
        <v>2569446</v>
      </c>
      <c r="L32" s="20">
        <v>991494</v>
      </c>
      <c r="M32" s="23">
        <v>3560940</v>
      </c>
      <c r="N32" s="23"/>
      <c r="O32" s="2">
        <f t="shared" si="0"/>
        <v>0</v>
      </c>
    </row>
    <row r="33" spans="1:15" ht="12.75" hidden="1">
      <c r="A33" s="3">
        <v>12026</v>
      </c>
      <c r="B33" s="5" t="s">
        <v>42</v>
      </c>
      <c r="C33" s="47">
        <v>0</v>
      </c>
      <c r="D33" s="20">
        <v>0</v>
      </c>
      <c r="E33" s="20">
        <v>0</v>
      </c>
      <c r="F33" s="20">
        <v>0</v>
      </c>
      <c r="G33" s="20">
        <v>0</v>
      </c>
      <c r="H33" s="44">
        <v>0</v>
      </c>
      <c r="I33" s="20">
        <v>0</v>
      </c>
      <c r="J33" s="20">
        <v>0</v>
      </c>
      <c r="K33" s="20">
        <v>0</v>
      </c>
      <c r="L33" s="20">
        <v>0</v>
      </c>
      <c r="M33" s="23">
        <v>0</v>
      </c>
      <c r="N33" s="23"/>
      <c r="O33" s="2">
        <f t="shared" si="0"/>
        <v>0</v>
      </c>
    </row>
    <row r="34" spans="1:15" ht="12.75" hidden="1">
      <c r="A34" s="3">
        <v>12027</v>
      </c>
      <c r="B34" s="5" t="s">
        <v>43</v>
      </c>
      <c r="C34" s="47">
        <v>0</v>
      </c>
      <c r="D34" s="20">
        <v>0</v>
      </c>
      <c r="E34" s="20">
        <v>0</v>
      </c>
      <c r="F34" s="20">
        <v>0</v>
      </c>
      <c r="G34" s="20">
        <v>0</v>
      </c>
      <c r="H34" s="44">
        <v>0</v>
      </c>
      <c r="I34" s="20">
        <v>0</v>
      </c>
      <c r="J34" s="20">
        <v>0</v>
      </c>
      <c r="K34" s="20">
        <v>0</v>
      </c>
      <c r="L34" s="20">
        <v>0</v>
      </c>
      <c r="M34" s="23">
        <v>0</v>
      </c>
      <c r="N34" s="23"/>
      <c r="O34" s="2">
        <f t="shared" si="0"/>
        <v>0</v>
      </c>
    </row>
    <row r="35" spans="1:15" ht="12" customHeight="1">
      <c r="A35" s="3">
        <v>12030</v>
      </c>
      <c r="B35" s="5" t="s">
        <v>76</v>
      </c>
      <c r="C35" s="47">
        <v>31124</v>
      </c>
      <c r="D35" s="20">
        <v>0</v>
      </c>
      <c r="E35" s="20">
        <v>0</v>
      </c>
      <c r="F35" s="20">
        <v>0</v>
      </c>
      <c r="G35" s="20">
        <v>0</v>
      </c>
      <c r="H35" s="44">
        <v>31124</v>
      </c>
      <c r="I35" s="20">
        <v>0</v>
      </c>
      <c r="J35" s="20">
        <v>0</v>
      </c>
      <c r="K35" s="20">
        <v>0</v>
      </c>
      <c r="L35" s="20">
        <v>31124</v>
      </c>
      <c r="M35" s="23">
        <v>31124</v>
      </c>
      <c r="N35" s="23"/>
      <c r="O35" s="2">
        <f t="shared" si="0"/>
        <v>0</v>
      </c>
    </row>
    <row r="36" spans="1:15" ht="12" customHeight="1">
      <c r="A36" s="3">
        <v>12033</v>
      </c>
      <c r="B36" s="5" t="s">
        <v>45</v>
      </c>
      <c r="C36" s="47">
        <v>-4189019</v>
      </c>
      <c r="D36" s="20">
        <v>0</v>
      </c>
      <c r="E36" s="20">
        <v>10088747</v>
      </c>
      <c r="F36" s="20">
        <v>0</v>
      </c>
      <c r="G36" s="20">
        <v>0</v>
      </c>
      <c r="H36" s="44">
        <v>5899728</v>
      </c>
      <c r="I36" s="20">
        <v>0</v>
      </c>
      <c r="J36" s="20">
        <v>10088747</v>
      </c>
      <c r="K36" s="20">
        <v>26500726</v>
      </c>
      <c r="L36" s="20">
        <v>-30689745</v>
      </c>
      <c r="M36" s="23">
        <v>5899728</v>
      </c>
      <c r="N36" s="23"/>
      <c r="O36" s="2">
        <f t="shared" si="0"/>
        <v>0</v>
      </c>
    </row>
    <row r="37" spans="1:15" ht="12" customHeight="1">
      <c r="A37" s="3">
        <v>12034</v>
      </c>
      <c r="B37" s="5" t="s">
        <v>46</v>
      </c>
      <c r="C37" s="47">
        <v>41544539</v>
      </c>
      <c r="D37" s="20">
        <v>0</v>
      </c>
      <c r="E37" s="20">
        <v>0</v>
      </c>
      <c r="F37" s="20">
        <v>0</v>
      </c>
      <c r="G37" s="20">
        <v>0</v>
      </c>
      <c r="H37" s="44">
        <v>41544539</v>
      </c>
      <c r="I37" s="20">
        <v>0</v>
      </c>
      <c r="J37" s="20">
        <v>0</v>
      </c>
      <c r="K37" s="20">
        <v>961022160</v>
      </c>
      <c r="L37" s="20">
        <v>-919477621</v>
      </c>
      <c r="M37" s="23">
        <v>41544539</v>
      </c>
      <c r="N37" s="23"/>
      <c r="O37" s="2">
        <f t="shared" si="0"/>
        <v>0</v>
      </c>
    </row>
    <row r="38" spans="1:15" ht="12" customHeight="1">
      <c r="A38" s="3">
        <v>12035</v>
      </c>
      <c r="B38" s="5" t="s">
        <v>47</v>
      </c>
      <c r="C38" s="47">
        <v>27519911</v>
      </c>
      <c r="D38" s="20">
        <v>0</v>
      </c>
      <c r="E38" s="20">
        <v>188639419</v>
      </c>
      <c r="F38" s="20">
        <v>0</v>
      </c>
      <c r="G38" s="20">
        <v>0</v>
      </c>
      <c r="H38" s="44">
        <v>216159330</v>
      </c>
      <c r="I38" s="20">
        <v>0</v>
      </c>
      <c r="J38" s="20">
        <v>188639419</v>
      </c>
      <c r="K38" s="20">
        <v>4405937</v>
      </c>
      <c r="L38" s="20">
        <v>23113974</v>
      </c>
      <c r="M38" s="23">
        <v>216159330</v>
      </c>
      <c r="N38" s="23"/>
      <c r="O38" s="2">
        <f t="shared" si="0"/>
        <v>0</v>
      </c>
    </row>
    <row r="39" spans="1:15" ht="11.25" customHeight="1">
      <c r="A39" s="3">
        <v>12036</v>
      </c>
      <c r="B39" s="5" t="s">
        <v>48</v>
      </c>
      <c r="C39" s="47">
        <v>3977706</v>
      </c>
      <c r="D39" s="20">
        <v>0</v>
      </c>
      <c r="E39" s="20">
        <v>40280825</v>
      </c>
      <c r="F39" s="20">
        <v>0</v>
      </c>
      <c r="G39" s="20">
        <v>0</v>
      </c>
      <c r="H39" s="44">
        <v>44258531</v>
      </c>
      <c r="I39" s="20">
        <v>0</v>
      </c>
      <c r="J39" s="20">
        <v>40280825</v>
      </c>
      <c r="K39" s="20">
        <v>0</v>
      </c>
      <c r="L39" s="20">
        <v>3977706</v>
      </c>
      <c r="M39" s="23">
        <v>44258531</v>
      </c>
      <c r="N39" s="23"/>
      <c r="O39" s="2">
        <f t="shared" si="0"/>
        <v>0</v>
      </c>
    </row>
    <row r="40" spans="1:15" ht="12.75">
      <c r="A40" s="3">
        <v>12037</v>
      </c>
      <c r="B40" s="5" t="s">
        <v>67</v>
      </c>
      <c r="C40" s="20">
        <v>0</v>
      </c>
      <c r="D40" s="20">
        <v>0</v>
      </c>
      <c r="E40" s="20">
        <v>0</v>
      </c>
      <c r="F40" s="20">
        <v>3972</v>
      </c>
      <c r="G40" s="20">
        <v>0</v>
      </c>
      <c r="H40" s="44">
        <v>3972</v>
      </c>
      <c r="I40" s="20">
        <v>0</v>
      </c>
      <c r="J40" s="20">
        <v>0</v>
      </c>
      <c r="K40" s="20">
        <v>0</v>
      </c>
      <c r="L40" s="20">
        <v>3972</v>
      </c>
      <c r="M40" s="23">
        <v>3972</v>
      </c>
      <c r="N40" s="23"/>
      <c r="O40" s="2">
        <f t="shared" si="0"/>
        <v>0</v>
      </c>
    </row>
    <row r="41" spans="1:15" ht="12" customHeight="1">
      <c r="A41" s="3">
        <v>12038</v>
      </c>
      <c r="B41" s="5" t="s">
        <v>70</v>
      </c>
      <c r="C41" s="47">
        <v>-51452</v>
      </c>
      <c r="D41" s="20">
        <v>0</v>
      </c>
      <c r="E41" s="20">
        <v>0</v>
      </c>
      <c r="F41" s="20">
        <v>0</v>
      </c>
      <c r="G41" s="20">
        <v>438968</v>
      </c>
      <c r="H41" s="44">
        <v>387516</v>
      </c>
      <c r="I41" s="20">
        <v>0</v>
      </c>
      <c r="J41" s="20">
        <v>0</v>
      </c>
      <c r="K41" s="20">
        <v>331397</v>
      </c>
      <c r="L41" s="20">
        <v>56119</v>
      </c>
      <c r="M41" s="23">
        <v>387516</v>
      </c>
      <c r="N41" s="23"/>
      <c r="O41" s="2">
        <f t="shared" si="0"/>
        <v>0</v>
      </c>
    </row>
    <row r="42" spans="1:15" ht="12" customHeight="1">
      <c r="A42" s="3">
        <v>12039</v>
      </c>
      <c r="B42" s="25" t="s">
        <v>49</v>
      </c>
      <c r="C42" s="47">
        <v>3963363</v>
      </c>
      <c r="D42" s="20">
        <v>0</v>
      </c>
      <c r="E42" s="20">
        <v>64101916</v>
      </c>
      <c r="F42" s="20">
        <v>0</v>
      </c>
      <c r="G42" s="20">
        <v>0</v>
      </c>
      <c r="H42" s="44">
        <v>68065279</v>
      </c>
      <c r="I42" s="20">
        <v>0</v>
      </c>
      <c r="J42" s="20">
        <v>64101916</v>
      </c>
      <c r="K42" s="20">
        <v>2369064</v>
      </c>
      <c r="L42" s="20">
        <v>1594299</v>
      </c>
      <c r="M42" s="23">
        <v>68065279</v>
      </c>
      <c r="N42" s="23"/>
      <c r="O42" s="2">
        <f t="shared" si="0"/>
        <v>0</v>
      </c>
    </row>
    <row r="43" spans="1:15" ht="12" customHeight="1">
      <c r="A43" s="3">
        <v>12040</v>
      </c>
      <c r="B43" s="25" t="s">
        <v>50</v>
      </c>
      <c r="C43" s="47">
        <v>2730068</v>
      </c>
      <c r="D43" s="20">
        <v>0</v>
      </c>
      <c r="E43" s="20">
        <v>0</v>
      </c>
      <c r="F43" s="20">
        <v>0</v>
      </c>
      <c r="G43" s="20">
        <v>0</v>
      </c>
      <c r="H43" s="44">
        <v>2730068</v>
      </c>
      <c r="I43" s="20">
        <v>0</v>
      </c>
      <c r="J43" s="20">
        <v>0</v>
      </c>
      <c r="K43" s="20">
        <v>0</v>
      </c>
      <c r="L43" s="20">
        <v>2730068</v>
      </c>
      <c r="M43" s="23">
        <v>2730068</v>
      </c>
      <c r="N43" s="23"/>
      <c r="O43" s="2">
        <f t="shared" si="0"/>
        <v>0</v>
      </c>
    </row>
    <row r="44" spans="1:15" ht="12" customHeight="1">
      <c r="A44" s="3">
        <v>12047</v>
      </c>
      <c r="B44" s="5" t="s">
        <v>53</v>
      </c>
      <c r="C44" s="47">
        <v>243593</v>
      </c>
      <c r="D44" s="20">
        <v>0</v>
      </c>
      <c r="E44" s="20">
        <v>0</v>
      </c>
      <c r="F44" s="20">
        <v>0</v>
      </c>
      <c r="G44" s="20">
        <v>0</v>
      </c>
      <c r="H44" s="44">
        <v>243593</v>
      </c>
      <c r="I44" s="20">
        <v>0</v>
      </c>
      <c r="J44" s="20">
        <v>0</v>
      </c>
      <c r="K44" s="20">
        <v>0</v>
      </c>
      <c r="L44" s="20">
        <v>243593</v>
      </c>
      <c r="M44" s="23">
        <v>243593</v>
      </c>
      <c r="N44" s="23"/>
      <c r="O44" s="2">
        <f t="shared" si="0"/>
        <v>0</v>
      </c>
    </row>
    <row r="45" spans="1:15" ht="12" customHeight="1">
      <c r="A45" s="3">
        <v>12050</v>
      </c>
      <c r="B45" s="5" t="s">
        <v>54</v>
      </c>
      <c r="C45" s="47">
        <v>10800</v>
      </c>
      <c r="D45" s="20">
        <v>0</v>
      </c>
      <c r="E45" s="20">
        <v>0</v>
      </c>
      <c r="F45" s="20">
        <v>0</v>
      </c>
      <c r="G45" s="20">
        <v>0</v>
      </c>
      <c r="H45" s="44">
        <v>10800</v>
      </c>
      <c r="I45" s="20">
        <v>0</v>
      </c>
      <c r="J45" s="20">
        <v>0</v>
      </c>
      <c r="K45" s="20">
        <v>687509037</v>
      </c>
      <c r="L45" s="20">
        <v>-687498237</v>
      </c>
      <c r="M45" s="23">
        <v>10800</v>
      </c>
      <c r="N45" s="23"/>
      <c r="O45" s="2">
        <f t="shared" si="0"/>
        <v>0</v>
      </c>
    </row>
    <row r="46" spans="1:15" ht="12" customHeight="1">
      <c r="A46" s="3">
        <v>12051</v>
      </c>
      <c r="B46" s="5" t="s">
        <v>55</v>
      </c>
      <c r="C46" s="47">
        <v>6423930</v>
      </c>
      <c r="D46" s="20">
        <v>0</v>
      </c>
      <c r="E46" s="20">
        <v>0</v>
      </c>
      <c r="F46" s="20">
        <v>0</v>
      </c>
      <c r="G46" s="20">
        <v>0</v>
      </c>
      <c r="H46" s="44">
        <v>6423930</v>
      </c>
      <c r="I46" s="20">
        <v>0</v>
      </c>
      <c r="J46" s="20">
        <v>0</v>
      </c>
      <c r="K46" s="20">
        <v>390480059</v>
      </c>
      <c r="L46" s="20">
        <v>-384056129</v>
      </c>
      <c r="M46" s="23">
        <v>6423930</v>
      </c>
      <c r="N46" s="23"/>
      <c r="O46" s="2">
        <f t="shared" si="0"/>
        <v>0</v>
      </c>
    </row>
    <row r="47" spans="1:15" ht="12" customHeight="1">
      <c r="A47" s="3">
        <v>12053</v>
      </c>
      <c r="B47" s="5" t="s">
        <v>56</v>
      </c>
      <c r="C47" s="47">
        <v>1252821</v>
      </c>
      <c r="D47" s="20">
        <v>0</v>
      </c>
      <c r="E47" s="20">
        <v>0</v>
      </c>
      <c r="F47" s="20">
        <v>0</v>
      </c>
      <c r="G47" s="20">
        <v>0</v>
      </c>
      <c r="H47" s="44">
        <v>1252821</v>
      </c>
      <c r="I47" s="20">
        <v>0</v>
      </c>
      <c r="J47" s="20">
        <v>0</v>
      </c>
      <c r="K47" s="20">
        <v>3348828</v>
      </c>
      <c r="L47" s="20">
        <v>-2096007</v>
      </c>
      <c r="M47" s="23">
        <v>1252821</v>
      </c>
      <c r="N47" s="23"/>
      <c r="O47" s="2">
        <f t="shared" si="0"/>
        <v>0</v>
      </c>
    </row>
    <row r="48" spans="1:15" ht="12" customHeight="1">
      <c r="A48" s="3">
        <v>12055</v>
      </c>
      <c r="B48" s="5" t="s">
        <v>57</v>
      </c>
      <c r="C48" s="47">
        <v>-191528</v>
      </c>
      <c r="D48" s="20">
        <v>0</v>
      </c>
      <c r="E48" s="20">
        <v>0</v>
      </c>
      <c r="F48" s="20">
        <v>0</v>
      </c>
      <c r="G48" s="20">
        <v>0</v>
      </c>
      <c r="H48" s="44">
        <v>-191528</v>
      </c>
      <c r="I48" s="20">
        <v>0</v>
      </c>
      <c r="J48" s="20">
        <v>0</v>
      </c>
      <c r="K48" s="20">
        <v>0</v>
      </c>
      <c r="L48" s="20">
        <v>-191528</v>
      </c>
      <c r="M48" s="23">
        <v>-191528</v>
      </c>
      <c r="N48" s="23"/>
      <c r="O48" s="2">
        <f t="shared" si="0"/>
        <v>0</v>
      </c>
    </row>
    <row r="49" spans="1:15" ht="12" customHeight="1">
      <c r="A49" s="3">
        <v>12056</v>
      </c>
      <c r="B49" s="5" t="s">
        <v>58</v>
      </c>
      <c r="C49" s="47">
        <v>93454180</v>
      </c>
      <c r="D49" s="20">
        <v>0</v>
      </c>
      <c r="E49" s="20">
        <v>0</v>
      </c>
      <c r="F49" s="20">
        <v>0</v>
      </c>
      <c r="G49" s="20">
        <v>0</v>
      </c>
      <c r="H49" s="44">
        <v>93454180</v>
      </c>
      <c r="I49" s="20">
        <v>0</v>
      </c>
      <c r="J49" s="20">
        <v>0</v>
      </c>
      <c r="K49" s="20">
        <v>0</v>
      </c>
      <c r="L49" s="20">
        <v>93454180</v>
      </c>
      <c r="M49" s="23">
        <v>93454180</v>
      </c>
      <c r="N49" s="23"/>
      <c r="O49" s="2">
        <f t="shared" si="0"/>
        <v>0</v>
      </c>
    </row>
    <row r="50" spans="1:15" ht="12.75">
      <c r="A50" s="3">
        <v>12058</v>
      </c>
      <c r="B50" s="3" t="s">
        <v>59</v>
      </c>
      <c r="C50" s="47">
        <v>703233</v>
      </c>
      <c r="D50" s="20">
        <v>0</v>
      </c>
      <c r="E50" s="20">
        <v>1487410</v>
      </c>
      <c r="F50" s="20">
        <v>0</v>
      </c>
      <c r="G50" s="20">
        <v>0</v>
      </c>
      <c r="H50" s="44">
        <v>2190643</v>
      </c>
      <c r="I50" s="20">
        <v>0</v>
      </c>
      <c r="J50" s="20">
        <v>1487410</v>
      </c>
      <c r="K50" s="20">
        <v>7031266</v>
      </c>
      <c r="L50" s="20">
        <v>-6328033</v>
      </c>
      <c r="M50" s="23">
        <v>2190643</v>
      </c>
      <c r="N50" s="23"/>
      <c r="O50" s="2">
        <f t="shared" si="0"/>
        <v>0</v>
      </c>
    </row>
    <row r="51" spans="1:15" ht="12" customHeight="1">
      <c r="A51" s="3">
        <v>12059</v>
      </c>
      <c r="B51" s="3" t="s">
        <v>66</v>
      </c>
      <c r="C51" s="47">
        <v>-1545615</v>
      </c>
      <c r="D51" s="20">
        <v>0</v>
      </c>
      <c r="E51" s="20">
        <v>0</v>
      </c>
      <c r="F51" s="20">
        <v>0</v>
      </c>
      <c r="G51" s="20">
        <v>0</v>
      </c>
      <c r="H51" s="44">
        <v>-1545615</v>
      </c>
      <c r="I51" s="20">
        <v>0</v>
      </c>
      <c r="J51" s="20">
        <v>0</v>
      </c>
      <c r="K51" s="20">
        <v>14523799</v>
      </c>
      <c r="L51" s="20">
        <v>-16069414</v>
      </c>
      <c r="M51" s="23">
        <v>-1545615</v>
      </c>
      <c r="N51" s="23"/>
      <c r="O51" s="2">
        <f t="shared" si="0"/>
        <v>0</v>
      </c>
    </row>
    <row r="52" spans="1:15" ht="12" customHeight="1">
      <c r="A52" s="3">
        <v>12060</v>
      </c>
      <c r="B52" s="33" t="s">
        <v>73</v>
      </c>
      <c r="C52" s="47">
        <v>297108500</v>
      </c>
      <c r="D52" s="20">
        <v>0</v>
      </c>
      <c r="E52" s="20">
        <v>12564890</v>
      </c>
      <c r="F52" s="20">
        <v>27544</v>
      </c>
      <c r="G52" s="20">
        <v>0</v>
      </c>
      <c r="H52" s="44">
        <v>309700934</v>
      </c>
      <c r="I52" s="20">
        <v>0</v>
      </c>
      <c r="J52" s="20">
        <v>12564890</v>
      </c>
      <c r="K52" s="20">
        <v>1350251028</v>
      </c>
      <c r="L52" s="20">
        <v>-1053114984</v>
      </c>
      <c r="M52" s="23">
        <v>309700934</v>
      </c>
      <c r="N52" s="23"/>
      <c r="O52" s="2">
        <f t="shared" si="0"/>
        <v>0</v>
      </c>
    </row>
    <row r="53" spans="1:15" ht="12" customHeight="1">
      <c r="A53" s="3">
        <v>12062</v>
      </c>
      <c r="B53" s="33" t="s">
        <v>72</v>
      </c>
      <c r="C53" s="47">
        <v>4467712</v>
      </c>
      <c r="D53" s="20">
        <v>0</v>
      </c>
      <c r="E53" s="20">
        <v>0</v>
      </c>
      <c r="F53" s="20">
        <v>0</v>
      </c>
      <c r="G53" s="20">
        <v>0</v>
      </c>
      <c r="H53" s="44">
        <v>4467712</v>
      </c>
      <c r="I53" s="20">
        <v>0</v>
      </c>
      <c r="J53" s="20">
        <v>0</v>
      </c>
      <c r="K53" s="20">
        <v>2118003461</v>
      </c>
      <c r="L53" s="20">
        <v>-2113535749</v>
      </c>
      <c r="M53" s="23">
        <v>4467712</v>
      </c>
      <c r="N53" s="23"/>
      <c r="O53" s="2">
        <f t="shared" si="0"/>
        <v>0</v>
      </c>
    </row>
    <row r="54" spans="1:15" ht="12" customHeight="1">
      <c r="A54" s="3">
        <v>12063</v>
      </c>
      <c r="B54" s="49" t="s">
        <v>81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50">
        <v>0</v>
      </c>
      <c r="I54" s="20">
        <v>0</v>
      </c>
      <c r="J54" s="20">
        <v>0</v>
      </c>
      <c r="K54" s="20">
        <v>103759085</v>
      </c>
      <c r="L54" s="20">
        <v>-103759085</v>
      </c>
      <c r="M54" s="23">
        <v>0</v>
      </c>
      <c r="N54" s="23"/>
      <c r="O54" s="2">
        <f t="shared" si="0"/>
        <v>0</v>
      </c>
    </row>
    <row r="55" spans="1:15" ht="12" customHeight="1">
      <c r="A55" s="3">
        <v>12064</v>
      </c>
      <c r="B55" s="5" t="s">
        <v>51</v>
      </c>
      <c r="C55" s="47">
        <v>-41447781</v>
      </c>
      <c r="D55" s="20">
        <v>0</v>
      </c>
      <c r="E55" s="20">
        <v>0</v>
      </c>
      <c r="F55" s="20">
        <v>0</v>
      </c>
      <c r="G55" s="20">
        <v>0</v>
      </c>
      <c r="H55" s="44">
        <v>-41447781</v>
      </c>
      <c r="I55" s="20">
        <v>0</v>
      </c>
      <c r="J55" s="20">
        <v>0</v>
      </c>
      <c r="K55" s="20">
        <v>12093033</v>
      </c>
      <c r="L55" s="20">
        <v>-53540814</v>
      </c>
      <c r="M55" s="23">
        <v>-41447781</v>
      </c>
      <c r="N55" s="23"/>
      <c r="O55" s="2">
        <f t="shared" si="0"/>
        <v>0</v>
      </c>
    </row>
    <row r="56" spans="1:15" ht="12" customHeight="1">
      <c r="A56" s="3">
        <v>12065</v>
      </c>
      <c r="B56" s="5" t="s">
        <v>52</v>
      </c>
      <c r="C56" s="47">
        <v>31325757</v>
      </c>
      <c r="D56" s="20">
        <v>0</v>
      </c>
      <c r="E56" s="20">
        <v>799015</v>
      </c>
      <c r="F56" s="20">
        <v>0</v>
      </c>
      <c r="G56" s="20">
        <v>0</v>
      </c>
      <c r="H56" s="44">
        <v>32124772</v>
      </c>
      <c r="I56" s="20">
        <v>0</v>
      </c>
      <c r="J56" s="20">
        <v>799015</v>
      </c>
      <c r="K56" s="20">
        <v>33069225</v>
      </c>
      <c r="L56" s="20">
        <v>-1743468</v>
      </c>
      <c r="M56" s="23">
        <v>32124772</v>
      </c>
      <c r="N56" s="23"/>
      <c r="O56" s="2">
        <f t="shared" si="0"/>
        <v>0</v>
      </c>
    </row>
    <row r="57" spans="1:15" ht="12" customHeight="1">
      <c r="A57" s="3">
        <v>12066</v>
      </c>
      <c r="B57" s="5" t="s">
        <v>75</v>
      </c>
      <c r="C57" s="47">
        <v>6145644</v>
      </c>
      <c r="D57" s="20">
        <v>0</v>
      </c>
      <c r="E57" s="20">
        <v>39247225</v>
      </c>
      <c r="F57" s="20">
        <v>0</v>
      </c>
      <c r="G57" s="20">
        <v>0</v>
      </c>
      <c r="H57" s="44">
        <v>45392869</v>
      </c>
      <c r="I57" s="20">
        <v>0</v>
      </c>
      <c r="J57" s="20">
        <v>39247225</v>
      </c>
      <c r="K57" s="20">
        <v>154161862</v>
      </c>
      <c r="L57" s="20">
        <v>-148016218</v>
      </c>
      <c r="M57" s="23">
        <v>45392869</v>
      </c>
      <c r="N57" s="23"/>
      <c r="O57" s="2">
        <f t="shared" si="0"/>
        <v>0</v>
      </c>
    </row>
    <row r="58" spans="1:15" ht="12" customHeight="1">
      <c r="A58" s="3">
        <v>12067</v>
      </c>
      <c r="B58" s="46" t="s">
        <v>79</v>
      </c>
      <c r="C58" s="47">
        <v>-14997423</v>
      </c>
      <c r="D58" s="20">
        <v>0</v>
      </c>
      <c r="E58" s="20">
        <v>0</v>
      </c>
      <c r="F58" s="20">
        <v>0</v>
      </c>
      <c r="G58" s="20">
        <v>0</v>
      </c>
      <c r="H58" s="44">
        <v>-14997423</v>
      </c>
      <c r="I58" s="20">
        <v>0</v>
      </c>
      <c r="J58" s="20">
        <v>0</v>
      </c>
      <c r="K58" s="20">
        <v>169390577</v>
      </c>
      <c r="L58" s="20">
        <v>-184388000</v>
      </c>
      <c r="M58" s="23">
        <v>-14997423</v>
      </c>
      <c r="N58" s="23"/>
      <c r="O58" s="2">
        <f t="shared" si="0"/>
        <v>0</v>
      </c>
    </row>
    <row r="59" spans="1:15" ht="12" customHeight="1">
      <c r="A59" s="3">
        <v>12068</v>
      </c>
      <c r="B59" s="46" t="s">
        <v>80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50">
        <v>0</v>
      </c>
      <c r="I59" s="20">
        <v>0</v>
      </c>
      <c r="J59" s="20">
        <v>0</v>
      </c>
      <c r="K59" s="20">
        <v>10000000</v>
      </c>
      <c r="L59" s="20">
        <v>-10000000</v>
      </c>
      <c r="M59" s="23">
        <v>0</v>
      </c>
      <c r="N59" s="23"/>
      <c r="O59" s="2">
        <f t="shared" si="0"/>
        <v>0</v>
      </c>
    </row>
    <row r="60" spans="1:15" ht="12" customHeight="1">
      <c r="A60" s="35" t="s">
        <v>60</v>
      </c>
      <c r="B60" s="5" t="s">
        <v>61</v>
      </c>
      <c r="C60" s="20">
        <v>25423910</v>
      </c>
      <c r="D60" s="20">
        <v>0</v>
      </c>
      <c r="E60" s="20">
        <v>0</v>
      </c>
      <c r="F60" s="20">
        <v>4257</v>
      </c>
      <c r="G60" s="20">
        <v>0</v>
      </c>
      <c r="H60" s="44">
        <v>25428167</v>
      </c>
      <c r="I60" s="20">
        <v>0</v>
      </c>
      <c r="J60" s="20">
        <v>0</v>
      </c>
      <c r="K60" s="20">
        <v>39279354</v>
      </c>
      <c r="L60" s="20">
        <v>-13851187</v>
      </c>
      <c r="M60" s="23">
        <v>25428167</v>
      </c>
      <c r="N60" s="23"/>
      <c r="O60" s="2">
        <f t="shared" si="0"/>
        <v>0</v>
      </c>
    </row>
    <row r="61" spans="1:15" ht="12" customHeight="1">
      <c r="A61" s="35" t="s">
        <v>60</v>
      </c>
      <c r="B61" s="5" t="s">
        <v>62</v>
      </c>
      <c r="C61" s="20">
        <v>174021424</v>
      </c>
      <c r="D61" s="20">
        <v>0</v>
      </c>
      <c r="E61" s="20">
        <v>68391833</v>
      </c>
      <c r="F61" s="20">
        <v>0</v>
      </c>
      <c r="G61" s="20">
        <v>0</v>
      </c>
      <c r="H61" s="44">
        <v>242413257</v>
      </c>
      <c r="I61" s="20">
        <v>0</v>
      </c>
      <c r="J61" s="20">
        <v>68391833</v>
      </c>
      <c r="K61" s="20">
        <v>1351137673</v>
      </c>
      <c r="L61" s="20">
        <v>-1177116249</v>
      </c>
      <c r="M61" s="23">
        <v>242413257</v>
      </c>
      <c r="N61" s="23"/>
      <c r="O61" s="2">
        <f t="shared" si="0"/>
        <v>0</v>
      </c>
    </row>
    <row r="62" spans="1:15" ht="12" customHeight="1">
      <c r="A62" s="35" t="s">
        <v>60</v>
      </c>
      <c r="B62" s="5" t="s">
        <v>63</v>
      </c>
      <c r="C62" s="20">
        <v>191204621</v>
      </c>
      <c r="D62" s="20">
        <v>0</v>
      </c>
      <c r="E62" s="20">
        <v>0</v>
      </c>
      <c r="F62" s="20">
        <v>61804</v>
      </c>
      <c r="G62" s="20">
        <v>0</v>
      </c>
      <c r="H62" s="44">
        <v>191266425</v>
      </c>
      <c r="I62" s="20">
        <v>0</v>
      </c>
      <c r="J62" s="20">
        <v>0</v>
      </c>
      <c r="K62" s="20">
        <v>212916955</v>
      </c>
      <c r="L62" s="20">
        <v>-21650530</v>
      </c>
      <c r="M62" s="23">
        <v>191266425</v>
      </c>
      <c r="N62" s="23"/>
      <c r="O62" s="2">
        <f t="shared" si="0"/>
        <v>0</v>
      </c>
    </row>
    <row r="63" spans="1:15" ht="15">
      <c r="A63" s="35" t="s">
        <v>60</v>
      </c>
      <c r="B63" s="5" t="s">
        <v>64</v>
      </c>
      <c r="C63" s="21">
        <v>59617810</v>
      </c>
      <c r="D63" s="21">
        <v>0</v>
      </c>
      <c r="E63" s="21">
        <v>0</v>
      </c>
      <c r="F63" s="21">
        <v>5980</v>
      </c>
      <c r="G63" s="21">
        <v>0</v>
      </c>
      <c r="H63" s="45">
        <v>59623790</v>
      </c>
      <c r="I63" s="21">
        <v>0</v>
      </c>
      <c r="J63" s="21">
        <v>0</v>
      </c>
      <c r="K63" s="21">
        <v>52525340</v>
      </c>
      <c r="L63" s="21">
        <v>7098450</v>
      </c>
      <c r="M63" s="30">
        <v>59623790</v>
      </c>
      <c r="N63" s="32"/>
      <c r="O63" s="2">
        <f t="shared" si="0"/>
        <v>0</v>
      </c>
    </row>
    <row r="64" spans="2:15" ht="18" customHeight="1">
      <c r="B64" s="5" t="s">
        <v>65</v>
      </c>
      <c r="C64" s="34">
        <v>1432842033</v>
      </c>
      <c r="D64" s="34">
        <v>44133962</v>
      </c>
      <c r="E64" s="34">
        <v>425623664</v>
      </c>
      <c r="F64" s="34">
        <v>207959</v>
      </c>
      <c r="G64" s="34">
        <v>438968</v>
      </c>
      <c r="H64" s="31">
        <v>1903246586</v>
      </c>
      <c r="I64" s="34">
        <v>0</v>
      </c>
      <c r="J64" s="34">
        <v>425623664</v>
      </c>
      <c r="K64" s="34">
        <v>8669464280</v>
      </c>
      <c r="L64" s="34">
        <v>-7191841358</v>
      </c>
      <c r="M64" s="31">
        <v>1903246586</v>
      </c>
      <c r="N64" s="31"/>
      <c r="O64" s="48">
        <f>SUM(O15:O63)</f>
        <v>0</v>
      </c>
    </row>
    <row r="65" spans="2:15" ht="3.75" customHeight="1">
      <c r="B65"/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1">
        <v>0</v>
      </c>
      <c r="I65" s="34">
        <v>0</v>
      </c>
      <c r="J65" s="34">
        <v>0</v>
      </c>
      <c r="K65" s="34">
        <v>0</v>
      </c>
      <c r="L65" s="34">
        <v>0</v>
      </c>
      <c r="M65" s="31">
        <v>0</v>
      </c>
      <c r="N65" s="30"/>
      <c r="O65" s="2"/>
    </row>
    <row r="66" spans="2:15" ht="15">
      <c r="B66"/>
      <c r="C66" s="21"/>
      <c r="D66" s="21"/>
      <c r="E66" s="21"/>
      <c r="F66" s="21"/>
      <c r="G66" s="21"/>
      <c r="H66" s="30"/>
      <c r="I66" s="21"/>
      <c r="J66" s="21"/>
      <c r="K66" s="21"/>
      <c r="L66" s="21"/>
      <c r="M66" s="30"/>
      <c r="N66" s="30"/>
      <c r="O66" s="2"/>
    </row>
    <row r="67" spans="1:3" ht="12.75">
      <c r="A67" s="8"/>
      <c r="B67" s="18"/>
      <c r="C67" s="6"/>
    </row>
    <row r="68" spans="1:3" ht="12.75">
      <c r="A68"/>
      <c r="B68" s="7"/>
      <c r="C68" s="6"/>
    </row>
    <row r="69" spans="1:3" ht="12.75">
      <c r="A69"/>
      <c r="B69" s="7"/>
      <c r="C69" s="6"/>
    </row>
    <row r="70" spans="1:3" ht="12.75">
      <c r="A70"/>
      <c r="B70" s="7"/>
      <c r="C70" s="6"/>
    </row>
    <row r="71" spans="1:3" ht="12.75">
      <c r="A71"/>
      <c r="B71" s="7"/>
      <c r="C71" s="6"/>
    </row>
    <row r="72" spans="1:3" ht="12.75">
      <c r="A72"/>
      <c r="B72" s="7"/>
      <c r="C72" s="6"/>
    </row>
    <row r="73" spans="1:3" ht="12.75">
      <c r="A73" s="16"/>
      <c r="B73" s="7"/>
      <c r="C73" s="6"/>
    </row>
    <row r="74" spans="1:3" ht="12.75">
      <c r="A74" s="16"/>
      <c r="B74" s="9"/>
      <c r="C74" s="6"/>
    </row>
    <row r="75" spans="1:3" ht="12.75">
      <c r="A75" s="16"/>
      <c r="B75" s="9"/>
      <c r="C75" s="6"/>
    </row>
    <row r="76" spans="1:3" ht="12.75">
      <c r="A76" s="16"/>
      <c r="B76" s="9"/>
      <c r="C76" s="6"/>
    </row>
    <row r="77" spans="1:3" ht="12.75">
      <c r="A77" s="16"/>
      <c r="B77" s="7"/>
      <c r="C77" s="6"/>
    </row>
    <row r="78" spans="1:3" ht="12.75">
      <c r="A78" s="16"/>
      <c r="B78" s="7"/>
      <c r="C78" s="6"/>
    </row>
    <row r="79" spans="1:3" ht="12.75">
      <c r="A79" s="16"/>
      <c r="B79" s="7"/>
      <c r="C79" s="6"/>
    </row>
  </sheetData>
  <sheetProtection/>
  <mergeCells count="1">
    <mergeCell ref="C7:G7"/>
  </mergeCells>
  <printOptions/>
  <pageMargins left="0.55" right="0.55" top="0.55" bottom="0.5" header="0.5" footer="0.35"/>
  <pageSetup firstPageNumber="30" useFirstPageNumber="1" fitToWidth="2" fitToHeight="1" horizontalDpi="1200" verticalDpi="1200" orientation="portrait" scale="44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Nancy Walsh</cp:lastModifiedBy>
  <cp:lastPrinted>2013-11-13T17:10:58Z</cp:lastPrinted>
  <dcterms:created xsi:type="dcterms:W3CDTF">1999-09-24T12:08:57Z</dcterms:created>
  <dcterms:modified xsi:type="dcterms:W3CDTF">2013-12-30T14:57:46Z</dcterms:modified>
  <cp:category/>
  <cp:version/>
  <cp:contentType/>
  <cp:contentStatus/>
</cp:coreProperties>
</file>