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29040" windowHeight="18240"/>
  </bookViews>
  <sheets>
    <sheet name="Representation by EEOC Category" sheetId="4" r:id="rId1"/>
    <sheet name="Representation by Union Code" sheetId="3" r:id="rId2"/>
    <sheet name="Representation by Department" sheetId="2" r:id="rId3"/>
    <sheet name="Sheet1" sheetId="1" r:id="rId4"/>
    <sheet name="Sheet2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3" l="1"/>
  <c r="F65" i="2" l="1"/>
  <c r="E65" i="2"/>
  <c r="D65" i="2"/>
  <c r="C65" i="2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296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</calcChain>
</file>

<file path=xl/sharedStrings.xml><?xml version="1.0" encoding="utf-8"?>
<sst xmlns="http://schemas.openxmlformats.org/spreadsheetml/2006/main" count="1618" uniqueCount="242">
  <si>
    <t>CROSSTABS</t>
  </si>
  <si>
    <t xml:space="preserve">  /TABLES=DEPTID3 BY FULL_PART_TIME</t>
  </si>
  <si>
    <t xml:space="preserve">  /FORMAT=AVALUE TABLES</t>
  </si>
  <si>
    <t xml:space="preserve">  /CELLS=COUNT ROW</t>
  </si>
  <si>
    <t xml:space="preserve">  /COUNT ROUND CELL.</t>
  </si>
  <si>
    <t>Crosstabs</t>
  </si>
  <si>
    <t>Notes</t>
  </si>
  <si>
    <t>Output Created</t>
  </si>
  <si>
    <t>27-MAY-2019 13:59:05</t>
  </si>
  <si>
    <t>Comments</t>
  </si>
  <si>
    <t/>
  </si>
  <si>
    <t>Input</t>
  </si>
  <si>
    <t>Data</t>
  </si>
  <si>
    <t>/Users/moa17009/Dropbox/CT Commission on Women and Girls/Main Dataset April 24, 2019.sav</t>
  </si>
  <si>
    <t>Active Dataset</t>
  </si>
  <si>
    <t>DataSet1</t>
  </si>
  <si>
    <t>Filter</t>
  </si>
  <si>
    <t>&lt;none&gt;</t>
  </si>
  <si>
    <t>Weight</t>
  </si>
  <si>
    <t>Split File</t>
  </si>
  <si>
    <t>N of Rows in Working Data File</t>
  </si>
  <si>
    <t>Missing Value Handling</t>
  </si>
  <si>
    <t>Definition of Missing</t>
  </si>
  <si>
    <t>User-defined missing values are treated as missing.</t>
  </si>
  <si>
    <t>Cases Used</t>
  </si>
  <si>
    <t>Statistics for each table are based on all the cases with valid data in the specified range(s) for all variables in each table.</t>
  </si>
  <si>
    <t>Syntax</t>
  </si>
  <si>
    <t>CROSSTABS
  /TABLES=DEPTID3 BY FULL_PART_TIME
  /FORMAT=AVALUE TABLES
  /CELLS=COUNT ROW
  /COUNT ROUND CELL.</t>
  </si>
  <si>
    <t>Resources</t>
  </si>
  <si>
    <t>Processor Time</t>
  </si>
  <si>
    <t>00:00:00.05</t>
  </si>
  <si>
    <t>Elapsed Time</t>
  </si>
  <si>
    <t>00:00:00.00</t>
  </si>
  <si>
    <t>Dimensions Requested</t>
  </si>
  <si>
    <t>Cells Available</t>
  </si>
  <si>
    <t>DEPTID3 * FULL_PART_TIME Crosstabulation</t>
  </si>
  <si>
    <t>FULL_PART_TIME</t>
  </si>
  <si>
    <t>Total</t>
  </si>
  <si>
    <t>Full Time</t>
  </si>
  <si>
    <t>Part Time</t>
  </si>
  <si>
    <t>DEPTID3</t>
  </si>
  <si>
    <t>AES</t>
  </si>
  <si>
    <t>Count</t>
  </si>
  <si>
    <t>% within DEPTID3</t>
  </si>
  <si>
    <t>APT</t>
  </si>
  <si>
    <t>CEO</t>
  </si>
  <si>
    <t>CEQ</t>
  </si>
  <si>
    <t>CME</t>
  </si>
  <si>
    <t>CPA</t>
  </si>
  <si>
    <t>CSC</t>
  </si>
  <si>
    <t>CSL</t>
  </si>
  <si>
    <t>CWS</t>
  </si>
  <si>
    <t>DAG</t>
  </si>
  <si>
    <t>DAS</t>
  </si>
  <si>
    <t>DCC</t>
  </si>
  <si>
    <t>DCF</t>
  </si>
  <si>
    <t>DCJ</t>
  </si>
  <si>
    <t>DCP</t>
  </si>
  <si>
    <t>DDS</t>
  </si>
  <si>
    <t>DEP</t>
  </si>
  <si>
    <t>DHE</t>
  </si>
  <si>
    <t>DMV</t>
  </si>
  <si>
    <t>DOB</t>
  </si>
  <si>
    <t>DOC</t>
  </si>
  <si>
    <t>DOH</t>
  </si>
  <si>
    <t>DOI</t>
  </si>
  <si>
    <t>DOL</t>
  </si>
  <si>
    <t>DOT</t>
  </si>
  <si>
    <t>DPH</t>
  </si>
  <si>
    <t>DPS</t>
  </si>
  <si>
    <t>DRS</t>
  </si>
  <si>
    <t>DSS</t>
  </si>
  <si>
    <t>DVA</t>
  </si>
  <si>
    <t>ECD</t>
  </si>
  <si>
    <t>ELE</t>
  </si>
  <si>
    <t>ETH</t>
  </si>
  <si>
    <t>FOI</t>
  </si>
  <si>
    <t>GOV</t>
  </si>
  <si>
    <t>HRO</t>
  </si>
  <si>
    <t>LGO</t>
  </si>
  <si>
    <t>MCO</t>
  </si>
  <si>
    <t>MHA</t>
  </si>
  <si>
    <t>MIL</t>
  </si>
  <si>
    <t>OAG</t>
  </si>
  <si>
    <t>OEC</t>
  </si>
  <si>
    <t>OGA</t>
  </si>
  <si>
    <t>OHS</t>
  </si>
  <si>
    <t>OPM</t>
  </si>
  <si>
    <t>OSC</t>
  </si>
  <si>
    <t>OTT</t>
  </si>
  <si>
    <t>PCA</t>
  </si>
  <si>
    <t>PDS</t>
  </si>
  <si>
    <t>PSR</t>
  </si>
  <si>
    <t>SDE</t>
  </si>
  <si>
    <t>SDR</t>
  </si>
  <si>
    <t>SOS</t>
  </si>
  <si>
    <t>TRB</t>
  </si>
  <si>
    <t>WCC</t>
  </si>
  <si>
    <t xml:space="preserve">  /TABLES=DEPTID3 BY GENDER GENDER_RACE_SHORT</t>
  </si>
  <si>
    <t>27-MAY-2019 14:00:46</t>
  </si>
  <si>
    <t>CROSSTABS
  /TABLES=DEPTID3 BY GENDER GENDER_RACE_SHORT
  /FORMAT=AVALUE TABLES
  /CELLS=COUNT ROW
  /COUNT ROUND CELL.</t>
  </si>
  <si>
    <t>00:00:00.06</t>
  </si>
  <si>
    <t>Case Processing Summary</t>
  </si>
  <si>
    <t>Cases</t>
  </si>
  <si>
    <t>Valid</t>
  </si>
  <si>
    <t>Missing</t>
  </si>
  <si>
    <t>N</t>
  </si>
  <si>
    <t>Percent</t>
  </si>
  <si>
    <t>DEPTID3 * Gender of Employee</t>
  </si>
  <si>
    <t>DEPTID3 * GENDER_RACE_SHORT</t>
  </si>
  <si>
    <t>DEPTID3 * Gender of Employee  Crosstabulation</t>
  </si>
  <si>
    <t>Gender of Employee</t>
  </si>
  <si>
    <t>F</t>
  </si>
  <si>
    <t>M</t>
  </si>
  <si>
    <t>U</t>
  </si>
  <si>
    <t>DEPTID3 * GENDER_RACE_SHORT Crosstabulation</t>
  </si>
  <si>
    <t>GENDER_RACE_SHORT</t>
  </si>
  <si>
    <t>WHite Male</t>
  </si>
  <si>
    <t>White Female</t>
  </si>
  <si>
    <t>Minority Male</t>
  </si>
  <si>
    <t>Minority Female</t>
  </si>
  <si>
    <t xml:space="preserve">  /TABLES=UNION_DESCR BY GENDER GENDER_RACE_SHORT</t>
  </si>
  <si>
    <t>27-MAY-2019 14:03:45</t>
  </si>
  <si>
    <t>CROSSTABS
  /TABLES=UNION_DESCR BY GENDER GENDER_RACE_SHORT
  /FORMAT=AVALUE TABLES
  /CELLS=COUNT ROW
  /COUNT ROUND CELL.</t>
  </si>
  <si>
    <t>description of Union code * Gender of Employee</t>
  </si>
  <si>
    <t>description of Union code * GENDER_RACE_SHORT</t>
  </si>
  <si>
    <t>description of Union code * Gender of Employee  Crosstabulation</t>
  </si>
  <si>
    <t>description of Union code</t>
  </si>
  <si>
    <t>Admin and Residual (P-5)</t>
  </si>
  <si>
    <t>% within description of Union code</t>
  </si>
  <si>
    <t>Administrative Clerical (NP-3)</t>
  </si>
  <si>
    <t>AFSCME-DCF Program Sup</t>
  </si>
  <si>
    <t>Amercan Fed of School Admin</t>
  </si>
  <si>
    <t>Assistant Attys General</t>
  </si>
  <si>
    <t>Asst Attys General-Dept Heads</t>
  </si>
  <si>
    <t>Confidential</t>
  </si>
  <si>
    <t>Conn Assoc Prosecutors</t>
  </si>
  <si>
    <t>Connecticut Port Authority</t>
  </si>
  <si>
    <t>Correctional Officers (NP-4)</t>
  </si>
  <si>
    <t>Correctional Supervisor (NP-8)</t>
  </si>
  <si>
    <t>Crim Justice Managerial Exempt</t>
  </si>
  <si>
    <t>Crim Justice Non-Mgmt Exempts</t>
  </si>
  <si>
    <t>Criminal Justice - Statutory</t>
  </si>
  <si>
    <t>Criminal Justice Inspectors</t>
  </si>
  <si>
    <t>Criminal Justice Residual</t>
  </si>
  <si>
    <t>Deputy Wardens NP8Temp</t>
  </si>
  <si>
    <t>DivPublicDefSrvs - Statutory</t>
  </si>
  <si>
    <t>DPDS Chief Public Defenders</t>
  </si>
  <si>
    <t>DPDS Exempt</t>
  </si>
  <si>
    <t>DPDS Public Defenders - AFSCME</t>
  </si>
  <si>
    <t>DPDS Sprvsng Atty AFSCME</t>
  </si>
  <si>
    <t>Education A (P-3A)</t>
  </si>
  <si>
    <t>Education B (P-3B)</t>
  </si>
  <si>
    <t>Engineer, Scien, Tech (P-4)</t>
  </si>
  <si>
    <t>Exempt/Elected/Appointed</t>
  </si>
  <si>
    <t>Health NonProfessional (NP-6)</t>
  </si>
  <si>
    <t>Health Professional (P-1)</t>
  </si>
  <si>
    <t>Higher Ed - Confidential</t>
  </si>
  <si>
    <t>Higher Ed - Professional Emp</t>
  </si>
  <si>
    <t>Judicial - Judges</t>
  </si>
  <si>
    <t>Judicial - Mgr and Conf</t>
  </si>
  <si>
    <t>Judicial - Non-Professional</t>
  </si>
  <si>
    <t>Judicial - Professional</t>
  </si>
  <si>
    <t>Legislative Management</t>
  </si>
  <si>
    <t>Managerial</t>
  </si>
  <si>
    <t>Misc A&amp;RTemp</t>
  </si>
  <si>
    <t>No Designated Unit</t>
  </si>
  <si>
    <t>Other Non-Bargaining</t>
  </si>
  <si>
    <t>Protective Services (NP-5)</t>
  </si>
  <si>
    <t>Service/Maintenance (NP-2)</t>
  </si>
  <si>
    <t>Social and Human Services(P-2)</t>
  </si>
  <si>
    <t>St Vocation Federation Teacher</t>
  </si>
  <si>
    <t>State Police (NP-1)</t>
  </si>
  <si>
    <t>StatePoliceLts&amp;Captains (NP-9)</t>
  </si>
  <si>
    <t>Temp BU</t>
  </si>
  <si>
    <t>description of Union code * GENDER_RACE_SHORT Crosstabulation</t>
  </si>
  <si>
    <t xml:space="preserve">  /TABLES=EEOC_DESCR BY GENDER GENDER_RACE_SHORT</t>
  </si>
  <si>
    <t>27-MAY-2019 14:04:07</t>
  </si>
  <si>
    <t>CROSSTABS
  /TABLES=EEOC_DESCR BY GENDER GENDER_RACE_SHORT
  /FORMAT=AVALUE TABLES
  /CELLS=COUNT ROW
  /COUNT ROUND CELL.</t>
  </si>
  <si>
    <t>Equal Employment Opportunity Code * Gender of Employee</t>
  </si>
  <si>
    <t>Equal Employment Opportunity Code * GENDER_RACE_SHORT</t>
  </si>
  <si>
    <t>Equal Employment Opportunity Code * Gender of Employee  Crosstabulation</t>
  </si>
  <si>
    <t>Equal Employment Opportunity Code</t>
  </si>
  <si>
    <t>Administrative Support</t>
  </si>
  <si>
    <t>No EEO-4 Reporting</t>
  </si>
  <si>
    <t>Officials and Administrators</t>
  </si>
  <si>
    <t>Paraprofessionals</t>
  </si>
  <si>
    <t>Professionals</t>
  </si>
  <si>
    <t>Protective Service</t>
  </si>
  <si>
    <t>Service Maintenance</t>
  </si>
  <si>
    <t>Skilled Craft</t>
  </si>
  <si>
    <t>Technicians</t>
  </si>
  <si>
    <t>Equal Employment Opportunity Code * GENDER_RACE_SHORT Crosstabulation</t>
  </si>
  <si>
    <t>USE ALL.</t>
  </si>
  <si>
    <t>COMPUTE filter_$=(USEINSALARYANALYSIS = 1).</t>
  </si>
  <si>
    <t>VARIABLE LABELS filter_$ 'USEINSALARYANALYSIS = 1 (FILTER)'.</t>
  </si>
  <si>
    <t>VALUE LABELS filter_$ 0 'Not Selected' 1 'Selected'.</t>
  </si>
  <si>
    <t>FORMATS filter_$ (f1.0).</t>
  </si>
  <si>
    <t>FILTER BY filter_$.</t>
  </si>
  <si>
    <t>EXECUTE.</t>
  </si>
  <si>
    <t>MEANS TABLES=CUR_ANNUAL_RATE BY GENDER GENDER_RACE_SHORT</t>
  </si>
  <si>
    <t xml:space="preserve">  /CELLS=MEAN MEDIAN COUNT.</t>
  </si>
  <si>
    <t>Means</t>
  </si>
  <si>
    <t>27-MAY-2019 14:06:06</t>
  </si>
  <si>
    <t>USEINSALARYANALYSIS = 1 (FILTER)</t>
  </si>
  <si>
    <t>For each dependent variable in a table, user-defined missing values for the dependent and all grouping variables are treated as missing.</t>
  </si>
  <si>
    <t>Cases used for each table have no missing values in any independent variable, and not all dependent variables have missing values.</t>
  </si>
  <si>
    <t>MEANS TABLES=CUR_ANNUAL_RATE BY GENDER GENDER_RACE_SHORT
  /CELLS=MEAN MEDIAN COUNT.</t>
  </si>
  <si>
    <t>00:00:00.07</t>
  </si>
  <si>
    <t>00:00:01.00</t>
  </si>
  <si>
    <t>Included</t>
  </si>
  <si>
    <t>Excluded</t>
  </si>
  <si>
    <t>Current Annual Rate  * Gender of Employee</t>
  </si>
  <si>
    <t>Current Annual Rate  * GENDER_RACE_SHORT</t>
  </si>
  <si>
    <t>Current Annual Rate</t>
  </si>
  <si>
    <t>Mean</t>
  </si>
  <si>
    <t>Median</t>
  </si>
  <si>
    <t>FREQUENCIES VARIABLES=DEPTID3 UNION_DESCR EEOC_DESCR USEINSALARYANALYSIS</t>
  </si>
  <si>
    <t xml:space="preserve">  /ORDER=ANALYSIS.</t>
  </si>
  <si>
    <t>Frequencies</t>
  </si>
  <si>
    <t>27-MAY-2019 14:07:52</t>
  </si>
  <si>
    <t>Statistics are based on all cases with valid data.</t>
  </si>
  <si>
    <t>FREQUENCIES VARIABLES=DEPTID3 UNION_DESCR EEOC_DESCR USEINSALARYANALYSIS
  /ORDER=ANALYSIS.</t>
  </si>
  <si>
    <t>00:00:00.04</t>
  </si>
  <si>
    <t>Statistics</t>
  </si>
  <si>
    <t>USEINSALARYANALYSIS</t>
  </si>
  <si>
    <t>Frequency Table</t>
  </si>
  <si>
    <t>Frequency</t>
  </si>
  <si>
    <t>Valid Percent</t>
  </si>
  <si>
    <t>Cumulative Percent</t>
  </si>
  <si>
    <t>Use</t>
  </si>
  <si>
    <t>White Male</t>
  </si>
  <si>
    <t>Not Included in Chart</t>
  </si>
  <si>
    <t>Not included in chart</t>
  </si>
  <si>
    <t>White M</t>
  </si>
  <si>
    <t>White F</t>
  </si>
  <si>
    <t>Minority M</t>
  </si>
  <si>
    <t>Minority F</t>
  </si>
  <si>
    <t>Percent with Race/Ethnicity not Identified</t>
  </si>
  <si>
    <t>Women dominate lower level positions and female dominated occupations</t>
  </si>
  <si>
    <t xml:space="preserve">Minority women do much better in lower level positions and female dominated occupations. </t>
  </si>
  <si>
    <t>Minority men - state police vs. correctional officers and supervisors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</si>
</sst>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0.0%"/>
    <numFmt numFmtId="166" formatCode="###0.00000000000000"/>
    <numFmt numFmtId="167" formatCode="###0.0"/>
    <numFmt numFmtId="168" formatCode="_(* #,##0_);_(* \(#,##0\);_(* &quot;-&quot;??_);_(@_)"/>
    <numFmt numFmtId="169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4"/>
      <color rgb="FF000000"/>
      <name val="Courier New"/>
      <family val="2"/>
    </font>
    <font>
      <b/>
      <sz val="18"/>
      <color rgb="FF000000"/>
      <name val="Arial Bold"/>
      <family val="2"/>
    </font>
    <font>
      <b/>
      <sz val="15"/>
      <color rgb="FF010205"/>
      <name val="Arial Bold"/>
      <family val="2"/>
    </font>
    <font>
      <sz val="12"/>
      <color rgb="FF264A60"/>
      <name val="Arial"/>
      <family val="2"/>
    </font>
    <font>
      <sz val="12"/>
      <color rgb="FF010205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EAEAE"/>
      </bottom>
      <diagonal/>
    </border>
    <border>
      <left/>
      <right/>
      <top/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/>
      <diagonal/>
    </border>
    <border>
      <left/>
      <right/>
      <top style="thin">
        <color rgb="FF152935"/>
      </top>
      <bottom/>
      <diagonal/>
    </border>
    <border>
      <left/>
      <right/>
      <top style="thin">
        <color rgb="FFAEAEAE"/>
      </top>
      <bottom/>
      <diagonal/>
    </border>
    <border>
      <left/>
      <right/>
      <top style="thin">
        <color rgb="FF152935"/>
      </top>
      <bottom/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/>
      <top style="thin">
        <color rgb="FFAEAEAE"/>
      </top>
      <bottom/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/>
      <bottom/>
      <diagonal/>
    </border>
    <border>
      <left style="thin">
        <color rgb="FFE0E0E0"/>
      </left>
      <right/>
      <top style="thin">
        <color rgb="FFAEAEAE"/>
      </top>
      <bottom/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/>
      <top style="thin">
        <color rgb="FF152935"/>
      </top>
      <bottom style="thin">
        <color rgb="FF152935"/>
      </bottom>
      <diagonal/>
    </border>
    <border>
      <left style="thin">
        <color rgb="FFE0E0E0"/>
      </left>
      <right/>
      <top style="thin">
        <color rgb="FF152935"/>
      </top>
      <bottom style="thin">
        <color rgb="FF152935"/>
      </bottom>
      <diagonal/>
    </border>
  </borders>
  <cellStyleXfs count="112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9">
    <xf numFmtId="0" fontId="0" fillId="0" borderId="0" xfId="0"/>
    <xf numFmtId="0" fontId="1" fillId="2" borderId="1" xfId="1" applyFont="1" applyFill="1" applyBorder="1"/>
    <xf numFmtId="0" fontId="2" fillId="2" borderId="1" xfId="2" applyFont="1" applyFill="1" applyBorder="1"/>
    <xf numFmtId="0" fontId="4" fillId="3" borderId="8" xfId="10" applyFont="1" applyFill="1" applyBorder="1" applyAlignment="1">
      <alignment horizontal="left" vertical="top" wrapText="1"/>
    </xf>
    <xf numFmtId="0" fontId="4" fillId="3" borderId="10" xfId="12" applyFont="1" applyFill="1" applyBorder="1" applyAlignment="1">
      <alignment horizontal="left" vertical="top" wrapText="1"/>
    </xf>
    <xf numFmtId="0" fontId="5" fillId="2" borderId="11" xfId="13" applyFont="1" applyFill="1" applyBorder="1" applyAlignment="1">
      <alignment horizontal="right" vertical="top"/>
    </xf>
    <xf numFmtId="0" fontId="5" fillId="2" borderId="12" xfId="14" applyFont="1" applyFill="1" applyBorder="1" applyAlignment="1">
      <alignment horizontal="left" vertical="top" wrapText="1"/>
    </xf>
    <xf numFmtId="164" fontId="5" fillId="2" borderId="12" xfId="15" applyNumberFormat="1" applyFont="1" applyFill="1" applyBorder="1" applyAlignment="1">
      <alignment horizontal="right" vertical="top"/>
    </xf>
    <xf numFmtId="0" fontId="5" fillId="2" borderId="12" xfId="16" applyFont="1" applyFill="1" applyBorder="1" applyAlignment="1">
      <alignment horizontal="right" vertical="top"/>
    </xf>
    <xf numFmtId="164" fontId="5" fillId="2" borderId="13" xfId="17" applyNumberFormat="1" applyFont="1" applyFill="1" applyBorder="1" applyAlignment="1">
      <alignment horizontal="right" vertical="top"/>
    </xf>
    <xf numFmtId="0" fontId="4" fillId="2" borderId="20" xfId="27" applyFont="1" applyFill="1" applyBorder="1" applyAlignment="1">
      <alignment horizontal="center" wrapText="1"/>
    </xf>
    <xf numFmtId="0" fontId="4" fillId="2" borderId="21" xfId="28" applyFont="1" applyFill="1" applyBorder="1" applyAlignment="1">
      <alignment horizontal="center" wrapText="1"/>
    </xf>
    <xf numFmtId="0" fontId="4" fillId="2" borderId="22" xfId="29" applyFont="1" applyFill="1" applyBorder="1" applyAlignment="1">
      <alignment horizontal="center" wrapText="1"/>
    </xf>
    <xf numFmtId="0" fontId="4" fillId="3" borderId="28" xfId="36" applyFont="1" applyFill="1" applyBorder="1" applyAlignment="1">
      <alignment horizontal="left" vertical="top" wrapText="1"/>
    </xf>
    <xf numFmtId="0" fontId="4" fillId="3" borderId="29" xfId="37" applyFont="1" applyFill="1" applyBorder="1" applyAlignment="1">
      <alignment horizontal="left" vertical="top" wrapText="1"/>
    </xf>
    <xf numFmtId="164" fontId="5" fillId="2" borderId="32" xfId="40" applyNumberFormat="1" applyFont="1" applyFill="1" applyBorder="1" applyAlignment="1">
      <alignment horizontal="right" vertical="top"/>
    </xf>
    <xf numFmtId="164" fontId="5" fillId="2" borderId="33" xfId="41" applyNumberFormat="1" applyFont="1" applyFill="1" applyBorder="1" applyAlignment="1">
      <alignment horizontal="right" vertical="top"/>
    </xf>
    <xf numFmtId="164" fontId="5" fillId="2" borderId="34" xfId="42" applyNumberFormat="1" applyFont="1" applyFill="1" applyBorder="1" applyAlignment="1">
      <alignment horizontal="right" vertical="top"/>
    </xf>
    <xf numFmtId="165" fontId="5" fillId="2" borderId="35" xfId="43" applyNumberFormat="1" applyFont="1" applyFill="1" applyBorder="1" applyAlignment="1">
      <alignment horizontal="right" vertical="top"/>
    </xf>
    <xf numFmtId="165" fontId="5" fillId="2" borderId="36" xfId="44" applyNumberFormat="1" applyFont="1" applyFill="1" applyBorder="1" applyAlignment="1">
      <alignment horizontal="right" vertical="top"/>
    </xf>
    <xf numFmtId="165" fontId="5" fillId="2" borderId="37" xfId="45" applyNumberFormat="1" applyFont="1" applyFill="1" applyBorder="1" applyAlignment="1">
      <alignment horizontal="right" vertical="top"/>
    </xf>
    <xf numFmtId="164" fontId="5" fillId="2" borderId="38" xfId="46" applyNumberFormat="1" applyFont="1" applyFill="1" applyBorder="1" applyAlignment="1">
      <alignment horizontal="right" vertical="top"/>
    </xf>
    <xf numFmtId="164" fontId="5" fillId="2" borderId="39" xfId="47" applyNumberFormat="1" applyFont="1" applyFill="1" applyBorder="1" applyAlignment="1">
      <alignment horizontal="right" vertical="top"/>
    </xf>
    <xf numFmtId="164" fontId="5" fillId="2" borderId="40" xfId="48" applyNumberFormat="1" applyFont="1" applyFill="1" applyBorder="1" applyAlignment="1">
      <alignment horizontal="right" vertical="top"/>
    </xf>
    <xf numFmtId="165" fontId="5" fillId="2" borderId="41" xfId="49" applyNumberFormat="1" applyFont="1" applyFill="1" applyBorder="1" applyAlignment="1">
      <alignment horizontal="right" vertical="top"/>
    </xf>
    <xf numFmtId="165" fontId="5" fillId="2" borderId="42" xfId="50" applyNumberFormat="1" applyFont="1" applyFill="1" applyBorder="1" applyAlignment="1">
      <alignment horizontal="right" vertical="top"/>
    </xf>
    <xf numFmtId="165" fontId="5" fillId="2" borderId="43" xfId="51" applyNumberFormat="1" applyFont="1" applyFill="1" applyBorder="1" applyAlignment="1">
      <alignment horizontal="right" vertical="top"/>
    </xf>
    <xf numFmtId="0" fontId="4" fillId="2" borderId="52" xfId="60" applyFont="1" applyFill="1" applyBorder="1" applyAlignment="1">
      <alignment horizontal="center" wrapText="1"/>
    </xf>
    <xf numFmtId="0" fontId="4" fillId="3" borderId="53" xfId="61" applyFont="1" applyFill="1" applyBorder="1" applyAlignment="1">
      <alignment horizontal="left" vertical="top" wrapText="1"/>
    </xf>
    <xf numFmtId="0" fontId="4" fillId="3" borderId="13" xfId="62" applyFont="1" applyFill="1" applyBorder="1" applyAlignment="1">
      <alignment horizontal="left" vertical="top" wrapText="1"/>
    </xf>
    <xf numFmtId="165" fontId="5" fillId="2" borderId="54" xfId="63" applyNumberFormat="1" applyFont="1" applyFill="1" applyBorder="1" applyAlignment="1">
      <alignment horizontal="right" vertical="top"/>
    </xf>
    <xf numFmtId="165" fontId="5" fillId="2" borderId="34" xfId="64" applyNumberFormat="1" applyFont="1" applyFill="1" applyBorder="1" applyAlignment="1">
      <alignment horizontal="right" vertical="top"/>
    </xf>
    <xf numFmtId="164" fontId="5" fillId="2" borderId="41" xfId="65" applyNumberFormat="1" applyFont="1" applyFill="1" applyBorder="1" applyAlignment="1">
      <alignment horizontal="right" vertical="top"/>
    </xf>
    <xf numFmtId="165" fontId="5" fillId="2" borderId="55" xfId="66" applyNumberFormat="1" applyFont="1" applyFill="1" applyBorder="1" applyAlignment="1">
      <alignment horizontal="right" vertical="top"/>
    </xf>
    <xf numFmtId="164" fontId="5" fillId="2" borderId="42" xfId="67" applyNumberFormat="1" applyFont="1" applyFill="1" applyBorder="1" applyAlignment="1">
      <alignment horizontal="right" vertical="top"/>
    </xf>
    <xf numFmtId="164" fontId="5" fillId="2" borderId="54" xfId="69" applyNumberFormat="1" applyFont="1" applyFill="1" applyBorder="1" applyAlignment="1">
      <alignment horizontal="right" vertical="top"/>
    </xf>
    <xf numFmtId="165" fontId="5" fillId="2" borderId="57" xfId="70" applyNumberFormat="1" applyFont="1" applyFill="1" applyBorder="1" applyAlignment="1">
      <alignment horizontal="right" vertical="top"/>
    </xf>
    <xf numFmtId="164" fontId="5" fillId="2" borderId="58" xfId="71" applyNumberFormat="1" applyFont="1" applyFill="1" applyBorder="1" applyAlignment="1">
      <alignment horizontal="right" vertical="top"/>
    </xf>
    <xf numFmtId="0" fontId="5" fillId="2" borderId="13" xfId="72" applyFont="1" applyFill="1" applyBorder="1" applyAlignment="1">
      <alignment horizontal="right" vertical="top"/>
    </xf>
    <xf numFmtId="0" fontId="6" fillId="4" borderId="2" xfId="73" applyFont="1" applyFill="1" applyBorder="1" applyAlignment="1">
      <alignment horizontal="left" vertical="center" wrapText="1"/>
    </xf>
    <xf numFmtId="0" fontId="4" fillId="2" borderId="60" xfId="75" applyFont="1" applyFill="1" applyBorder="1" applyAlignment="1">
      <alignment horizontal="center" wrapText="1"/>
    </xf>
    <xf numFmtId="0" fontId="4" fillId="2" borderId="61" xfId="76" applyFont="1" applyFill="1" applyBorder="1" applyAlignment="1">
      <alignment horizontal="center" wrapText="1"/>
    </xf>
    <xf numFmtId="0" fontId="4" fillId="2" borderId="62" xfId="77" applyFont="1" applyFill="1" applyBorder="1" applyAlignment="1">
      <alignment horizontal="center" wrapText="1"/>
    </xf>
    <xf numFmtId="0" fontId="4" fillId="3" borderId="12" xfId="78" applyFont="1" applyFill="1" applyBorder="1" applyAlignment="1">
      <alignment horizontal="left" vertical="top" wrapText="1"/>
    </xf>
    <xf numFmtId="166" fontId="5" fillId="2" borderId="54" xfId="80" applyNumberFormat="1" applyFont="1" applyFill="1" applyBorder="1" applyAlignment="1">
      <alignment horizontal="right" vertical="top"/>
    </xf>
    <xf numFmtId="166" fontId="5" fillId="2" borderId="58" xfId="82" applyNumberFormat="1" applyFont="1" applyFill="1" applyBorder="1" applyAlignment="1">
      <alignment horizontal="right" vertical="top"/>
    </xf>
    <xf numFmtId="166" fontId="5" fillId="2" borderId="55" xfId="84" applyNumberFormat="1" applyFont="1" applyFill="1" applyBorder="1" applyAlignment="1">
      <alignment horizontal="right" vertical="top"/>
    </xf>
    <xf numFmtId="164" fontId="5" fillId="2" borderId="43" xfId="85" applyNumberFormat="1" applyFont="1" applyFill="1" applyBorder="1" applyAlignment="1">
      <alignment horizontal="right" vertical="top"/>
    </xf>
    <xf numFmtId="0" fontId="4" fillId="2" borderId="65" xfId="88" applyFont="1" applyFill="1" applyBorder="1" applyAlignment="1">
      <alignment horizontal="center" wrapText="1"/>
    </xf>
    <xf numFmtId="0" fontId="4" fillId="2" borderId="66" xfId="89" applyFont="1" applyFill="1" applyBorder="1" applyAlignment="1">
      <alignment horizontal="center" wrapText="1"/>
    </xf>
    <xf numFmtId="164" fontId="5" fillId="2" borderId="23" xfId="90" applyNumberFormat="1" applyFont="1" applyFill="1" applyBorder="1" applyAlignment="1">
      <alignment horizontal="right" vertical="top"/>
    </xf>
    <xf numFmtId="164" fontId="5" fillId="2" borderId="9" xfId="91" applyNumberFormat="1" applyFont="1" applyFill="1" applyBorder="1" applyAlignment="1">
      <alignment horizontal="right" vertical="top"/>
    </xf>
    <xf numFmtId="164" fontId="5" fillId="2" borderId="55" xfId="92" applyNumberFormat="1" applyFont="1" applyFill="1" applyBorder="1" applyAlignment="1">
      <alignment horizontal="right" vertical="top"/>
    </xf>
    <xf numFmtId="167" fontId="5" fillId="2" borderId="33" xfId="93" applyNumberFormat="1" applyFont="1" applyFill="1" applyBorder="1" applyAlignment="1">
      <alignment horizontal="right" vertical="top"/>
    </xf>
    <xf numFmtId="167" fontId="5" fillId="2" borderId="54" xfId="94" applyNumberFormat="1" applyFont="1" applyFill="1" applyBorder="1" applyAlignment="1">
      <alignment horizontal="right" vertical="top"/>
    </xf>
    <xf numFmtId="167" fontId="5" fillId="2" borderId="34" xfId="95" applyNumberFormat="1" applyFont="1" applyFill="1" applyBorder="1" applyAlignment="1">
      <alignment horizontal="right" vertical="top"/>
    </xf>
    <xf numFmtId="164" fontId="5" fillId="2" borderId="7" xfId="96" applyNumberFormat="1" applyFont="1" applyFill="1" applyBorder="1" applyAlignment="1">
      <alignment horizontal="right" vertical="top"/>
    </xf>
    <xf numFmtId="167" fontId="5" fillId="2" borderId="39" xfId="97" applyNumberFormat="1" applyFont="1" applyFill="1" applyBorder="1" applyAlignment="1">
      <alignment horizontal="right" vertical="top"/>
    </xf>
    <xf numFmtId="167" fontId="5" fillId="2" borderId="58" xfId="98" applyNumberFormat="1" applyFont="1" applyFill="1" applyBorder="1" applyAlignment="1">
      <alignment horizontal="right" vertical="top"/>
    </xf>
    <xf numFmtId="167" fontId="5" fillId="2" borderId="40" xfId="99" applyNumberFormat="1" applyFont="1" applyFill="1" applyBorder="1" applyAlignment="1">
      <alignment horizontal="right" vertical="top"/>
    </xf>
    <xf numFmtId="167" fontId="5" fillId="2" borderId="42" xfId="100" applyNumberFormat="1" applyFont="1" applyFill="1" applyBorder="1" applyAlignment="1">
      <alignment horizontal="right" vertical="top"/>
    </xf>
    <xf numFmtId="167" fontId="5" fillId="2" borderId="55" xfId="101" applyNumberFormat="1" applyFont="1" applyFill="1" applyBorder="1" applyAlignment="1">
      <alignment horizontal="right" vertical="top"/>
    </xf>
    <xf numFmtId="0" fontId="5" fillId="2" borderId="43" xfId="102" applyFont="1" applyFill="1" applyBorder="1" applyAlignment="1">
      <alignment horizontal="left" vertical="top" wrapText="1"/>
    </xf>
    <xf numFmtId="0" fontId="4" fillId="3" borderId="67" xfId="103" applyFont="1" applyFill="1" applyBorder="1" applyAlignment="1">
      <alignment horizontal="left" vertical="top" wrapText="1"/>
    </xf>
    <xf numFmtId="0" fontId="4" fillId="3" borderId="68" xfId="104" applyFont="1" applyFill="1" applyBorder="1" applyAlignment="1">
      <alignment horizontal="left" vertical="top" wrapText="1"/>
    </xf>
    <xf numFmtId="164" fontId="5" fillId="2" borderId="67" xfId="105" applyNumberFormat="1" applyFont="1" applyFill="1" applyBorder="1" applyAlignment="1">
      <alignment horizontal="right" vertical="top"/>
    </xf>
    <xf numFmtId="167" fontId="5" fillId="2" borderId="69" xfId="106" applyNumberFormat="1" applyFont="1" applyFill="1" applyBorder="1" applyAlignment="1">
      <alignment horizontal="right" vertical="top"/>
    </xf>
    <xf numFmtId="167" fontId="5" fillId="2" borderId="70" xfId="107" applyNumberFormat="1" applyFont="1" applyFill="1" applyBorder="1" applyAlignment="1">
      <alignment horizontal="right" vertical="top"/>
    </xf>
    <xf numFmtId="167" fontId="5" fillId="2" borderId="71" xfId="108" applyNumberFormat="1" applyFont="1" applyFill="1" applyBorder="1" applyAlignment="1">
      <alignment horizontal="right" vertical="top"/>
    </xf>
    <xf numFmtId="168" fontId="5" fillId="2" borderId="37" xfId="109" applyNumberFormat="1" applyFont="1" applyFill="1" applyBorder="1" applyAlignment="1">
      <alignment horizontal="right" vertical="top"/>
    </xf>
    <xf numFmtId="165" fontId="5" fillId="2" borderId="38" xfId="43" applyNumberFormat="1" applyFont="1" applyFill="1" applyBorder="1" applyAlignment="1">
      <alignment horizontal="right" vertical="top"/>
    </xf>
    <xf numFmtId="165" fontId="5" fillId="2" borderId="58" xfId="70" applyNumberFormat="1" applyFont="1" applyFill="1" applyBorder="1" applyAlignment="1">
      <alignment horizontal="right" vertical="top"/>
    </xf>
    <xf numFmtId="165" fontId="5" fillId="2" borderId="39" xfId="44" applyNumberFormat="1" applyFont="1" applyFill="1" applyBorder="1" applyAlignment="1">
      <alignment horizontal="right" vertical="top"/>
    </xf>
    <xf numFmtId="164" fontId="5" fillId="2" borderId="37" xfId="48" applyNumberFormat="1" applyFont="1" applyFill="1" applyBorder="1" applyAlignment="1">
      <alignment horizontal="right" vertical="top"/>
    </xf>
    <xf numFmtId="164" fontId="5" fillId="2" borderId="37" xfId="42" applyNumberFormat="1" applyFont="1" applyFill="1" applyBorder="1" applyAlignment="1">
      <alignment horizontal="right" vertical="top"/>
    </xf>
    <xf numFmtId="168" fontId="5" fillId="2" borderId="40" xfId="109" applyNumberFormat="1" applyFont="1" applyFill="1" applyBorder="1" applyAlignment="1">
      <alignment horizontal="right" vertical="top"/>
    </xf>
    <xf numFmtId="0" fontId="4" fillId="2" borderId="49" xfId="23" applyFont="1" applyFill="1" applyBorder="1" applyAlignment="1">
      <alignment horizontal="left" wrapText="1"/>
    </xf>
    <xf numFmtId="0" fontId="4" fillId="2" borderId="47" xfId="28" applyFont="1" applyFill="1" applyBorder="1" applyAlignment="1">
      <alignment horizontal="center" wrapText="1"/>
    </xf>
    <xf numFmtId="0" fontId="4" fillId="2" borderId="56" xfId="60" applyFont="1" applyFill="1" applyBorder="1" applyAlignment="1">
      <alignment horizontal="center" wrapText="1"/>
    </xf>
    <xf numFmtId="0" fontId="4" fillId="2" borderId="50" xfId="29" applyFont="1" applyFill="1" applyBorder="1" applyAlignment="1">
      <alignment horizontal="center" wrapText="1"/>
    </xf>
    <xf numFmtId="0" fontId="4" fillId="2" borderId="56" xfId="27" applyFont="1" applyFill="1" applyBorder="1" applyAlignment="1">
      <alignment horizontal="center" wrapText="1"/>
    </xf>
    <xf numFmtId="0" fontId="4" fillId="3" borderId="49" xfId="37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5" fontId="5" fillId="2" borderId="38" xfId="43" applyNumberFormat="1" applyFont="1" applyFill="1" applyBorder="1" applyAlignment="1">
      <alignment horizontal="center" vertical="top"/>
    </xf>
    <xf numFmtId="165" fontId="5" fillId="2" borderId="58" xfId="70" applyNumberFormat="1" applyFont="1" applyFill="1" applyBorder="1" applyAlignment="1">
      <alignment horizontal="center" vertical="top"/>
    </xf>
    <xf numFmtId="165" fontId="5" fillId="2" borderId="39" xfId="44" applyNumberFormat="1" applyFont="1" applyFill="1" applyBorder="1" applyAlignment="1">
      <alignment horizontal="center" vertical="top"/>
    </xf>
    <xf numFmtId="164" fontId="5" fillId="2" borderId="37" xfId="42" applyNumberFormat="1" applyFont="1" applyFill="1" applyBorder="1" applyAlignment="1">
      <alignment horizontal="center" vertical="top"/>
    </xf>
    <xf numFmtId="165" fontId="5" fillId="2" borderId="35" xfId="43" applyNumberFormat="1" applyFont="1" applyFill="1" applyBorder="1" applyAlignment="1">
      <alignment horizontal="center" vertical="top"/>
    </xf>
    <xf numFmtId="165" fontId="5" fillId="2" borderId="57" xfId="70" applyNumberFormat="1" applyFont="1" applyFill="1" applyBorder="1" applyAlignment="1">
      <alignment horizontal="center" vertical="top"/>
    </xf>
    <xf numFmtId="165" fontId="5" fillId="2" borderId="36" xfId="44" applyNumberFormat="1" applyFont="1" applyFill="1" applyBorder="1" applyAlignment="1">
      <alignment horizontal="center" vertical="top"/>
    </xf>
    <xf numFmtId="164" fontId="5" fillId="2" borderId="40" xfId="48" applyNumberFormat="1" applyFont="1" applyFill="1" applyBorder="1" applyAlignment="1">
      <alignment horizontal="center" vertical="top"/>
    </xf>
    <xf numFmtId="164" fontId="5" fillId="2" borderId="37" xfId="48" applyNumberFormat="1" applyFont="1" applyFill="1" applyBorder="1" applyAlignment="1">
      <alignment horizontal="center" vertical="top"/>
    </xf>
    <xf numFmtId="164" fontId="5" fillId="2" borderId="56" xfId="48" applyNumberFormat="1" applyFont="1" applyFill="1" applyBorder="1" applyAlignment="1">
      <alignment horizontal="center" vertical="top"/>
    </xf>
    <xf numFmtId="168" fontId="5" fillId="2" borderId="40" xfId="109" applyNumberFormat="1" applyFont="1" applyFill="1" applyBorder="1" applyAlignment="1">
      <alignment horizontal="center" vertical="top"/>
    </xf>
    <xf numFmtId="168" fontId="5" fillId="2" borderId="37" xfId="109" applyNumberFormat="1" applyFont="1" applyFill="1" applyBorder="1" applyAlignment="1">
      <alignment horizontal="center" vertical="top"/>
    </xf>
    <xf numFmtId="165" fontId="5" fillId="2" borderId="41" xfId="49" applyNumberFormat="1" applyFont="1" applyFill="1" applyBorder="1" applyAlignment="1">
      <alignment horizontal="center" vertical="top"/>
    </xf>
    <xf numFmtId="165" fontId="5" fillId="2" borderId="55" xfId="66" applyNumberFormat="1" applyFont="1" applyFill="1" applyBorder="1" applyAlignment="1">
      <alignment horizontal="center" vertical="top"/>
    </xf>
    <xf numFmtId="165" fontId="5" fillId="2" borderId="42" xfId="50" applyNumberFormat="1" applyFont="1" applyFill="1" applyBorder="1" applyAlignment="1">
      <alignment horizontal="center" vertical="top"/>
    </xf>
    <xf numFmtId="9" fontId="0" fillId="5" borderId="0" xfId="111" applyFont="1" applyFill="1" applyAlignment="1">
      <alignment horizontal="center"/>
    </xf>
    <xf numFmtId="9" fontId="8" fillId="5" borderId="0" xfId="111" applyFont="1" applyFill="1" applyAlignment="1">
      <alignment horizontal="center" wrapText="1"/>
    </xf>
    <xf numFmtId="0" fontId="0" fillId="0" borderId="38" xfId="0" applyBorder="1" applyAlignment="1">
      <alignment horizontal="center"/>
    </xf>
    <xf numFmtId="165" fontId="5" fillId="2" borderId="0" xfId="43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0" fillId="0" borderId="58" xfId="0" applyBorder="1" applyAlignment="1">
      <alignment horizontal="center"/>
    </xf>
    <xf numFmtId="165" fontId="5" fillId="2" borderId="0" xfId="70" applyNumberFormat="1" applyFont="1" applyFill="1" applyBorder="1" applyAlignment="1">
      <alignment horizontal="center" vertical="top"/>
    </xf>
    <xf numFmtId="0" fontId="0" fillId="0" borderId="57" xfId="0" applyBorder="1" applyAlignment="1">
      <alignment horizontal="center"/>
    </xf>
    <xf numFmtId="0" fontId="0" fillId="0" borderId="39" xfId="0" applyBorder="1" applyAlignment="1">
      <alignment horizontal="center"/>
    </xf>
    <xf numFmtId="165" fontId="5" fillId="2" borderId="0" xfId="44" applyNumberFormat="1" applyFont="1" applyFill="1" applyBorder="1" applyAlignment="1">
      <alignment horizontal="center" vertical="top"/>
    </xf>
    <xf numFmtId="0" fontId="0" fillId="0" borderId="36" xfId="0" applyBorder="1" applyAlignment="1">
      <alignment horizontal="center"/>
    </xf>
    <xf numFmtId="164" fontId="5" fillId="2" borderId="40" xfId="42" applyNumberFormat="1" applyFont="1" applyFill="1" applyBorder="1" applyAlignment="1">
      <alignment horizontal="center" vertical="top"/>
    </xf>
    <xf numFmtId="168" fontId="5" fillId="2" borderId="56" xfId="109" applyNumberFormat="1" applyFont="1" applyFill="1" applyBorder="1" applyAlignment="1">
      <alignment horizontal="center" vertical="top"/>
    </xf>
    <xf numFmtId="169" fontId="5" fillId="2" borderId="32" xfId="110" applyNumberFormat="1" applyFont="1" applyFill="1" applyBorder="1" applyAlignment="1">
      <alignment horizontal="right" vertical="top"/>
    </xf>
    <xf numFmtId="169" fontId="5" fillId="2" borderId="38" xfId="110" applyNumberFormat="1" applyFont="1" applyFill="1" applyBorder="1" applyAlignment="1">
      <alignment horizontal="right" vertical="top"/>
    </xf>
    <xf numFmtId="169" fontId="5" fillId="2" borderId="41" xfId="110" applyNumberFormat="1" applyFont="1" applyFill="1" applyBorder="1" applyAlignment="1">
      <alignment horizontal="right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4" fillId="2" borderId="4" xfId="20" applyFont="1" applyFill="1" applyBorder="1" applyAlignment="1">
      <alignment horizontal="left" wrapText="1"/>
    </xf>
    <xf numFmtId="0" fontId="4" fillId="2" borderId="16" xfId="23" applyFont="1" applyFill="1" applyBorder="1" applyAlignment="1">
      <alignment horizontal="left" wrapText="1"/>
    </xf>
    <xf numFmtId="0" fontId="4" fillId="2" borderId="17" xfId="24" applyFont="1" applyFill="1" applyBorder="1" applyAlignment="1">
      <alignment horizontal="center" wrapText="1"/>
    </xf>
    <xf numFmtId="0" fontId="4" fillId="2" borderId="56" xfId="68" applyFont="1" applyFill="1" applyBorder="1" applyAlignment="1">
      <alignment horizontal="center" wrapText="1"/>
    </xf>
    <xf numFmtId="0" fontId="4" fillId="2" borderId="18" xfId="25" applyFont="1" applyFill="1" applyBorder="1" applyAlignment="1">
      <alignment horizontal="center" wrapText="1"/>
    </xf>
    <xf numFmtId="0" fontId="4" fillId="2" borderId="19" xfId="26" applyFont="1" applyFill="1" applyBorder="1" applyAlignment="1">
      <alignment horizontal="center" wrapText="1"/>
    </xf>
    <xf numFmtId="0" fontId="4" fillId="2" borderId="20" xfId="27" applyFont="1" applyFill="1" applyBorder="1" applyAlignment="1">
      <alignment horizontal="center" wrapText="1"/>
    </xf>
    <xf numFmtId="0" fontId="3" fillId="2" borderId="1" xfId="6" applyFont="1" applyFill="1" applyBorder="1" applyAlignment="1">
      <alignment horizontal="center" vertical="center" wrapText="1"/>
    </xf>
    <xf numFmtId="0" fontId="4" fillId="2" borderId="63" xfId="86" applyFont="1" applyFill="1" applyBorder="1" applyAlignment="1">
      <alignment horizontal="left" wrapText="1"/>
    </xf>
    <xf numFmtId="0" fontId="4" fillId="2" borderId="64" xfId="87" applyFont="1" applyFill="1" applyBorder="1" applyAlignment="1">
      <alignment horizontal="left" wrapText="1"/>
    </xf>
    <xf numFmtId="0" fontId="4" fillId="3" borderId="23" xfId="30" applyFont="1" applyFill="1" applyBorder="1" applyAlignment="1">
      <alignment horizontal="left" vertical="top" wrapText="1"/>
    </xf>
    <xf numFmtId="0" fontId="4" fillId="3" borderId="7" xfId="9" applyFont="1" applyFill="1" applyBorder="1" applyAlignment="1">
      <alignment horizontal="left" vertical="top" wrapText="1"/>
    </xf>
    <xf numFmtId="0" fontId="4" fillId="3" borderId="9" xfId="11" applyFont="1" applyFill="1" applyBorder="1" applyAlignment="1">
      <alignment horizontal="left" vertical="top" wrapText="1"/>
    </xf>
    <xf numFmtId="0" fontId="4" fillId="3" borderId="5" xfId="7" applyFont="1" applyFill="1" applyBorder="1" applyAlignment="1">
      <alignment horizontal="left" vertical="top" wrapText="1"/>
    </xf>
    <xf numFmtId="0" fontId="4" fillId="3" borderId="6" xfId="8" applyFont="1" applyFill="1" applyBorder="1" applyAlignment="1">
      <alignment horizontal="left" vertical="top" wrapText="1"/>
    </xf>
    <xf numFmtId="0" fontId="4" fillId="3" borderId="8" xfId="10" applyFont="1" applyFill="1" applyBorder="1" applyAlignment="1">
      <alignment horizontal="left" vertical="top" wrapText="1"/>
    </xf>
    <xf numFmtId="0" fontId="4" fillId="2" borderId="59" xfId="74" applyFont="1" applyFill="1" applyBorder="1" applyAlignment="1">
      <alignment horizontal="left" wrapText="1"/>
    </xf>
    <xf numFmtId="0" fontId="4" fillId="2" borderId="44" xfId="52" applyFont="1" applyFill="1" applyBorder="1" applyAlignment="1">
      <alignment horizontal="left" wrapText="1"/>
    </xf>
    <xf numFmtId="0" fontId="4" fillId="2" borderId="45" xfId="53" applyFont="1" applyFill="1" applyBorder="1" applyAlignment="1">
      <alignment horizontal="left" wrapText="1"/>
    </xf>
    <xf numFmtId="0" fontId="4" fillId="2" borderId="46" xfId="54" applyFont="1" applyFill="1" applyBorder="1" applyAlignment="1">
      <alignment horizontal="left" wrapText="1"/>
    </xf>
    <xf numFmtId="0" fontId="4" fillId="2" borderId="49" xfId="57" applyFont="1" applyFill="1" applyBorder="1" applyAlignment="1">
      <alignment horizontal="center" wrapText="1"/>
    </xf>
    <xf numFmtId="0" fontId="4" fillId="2" borderId="48" xfId="56" applyFont="1" applyFill="1" applyBorder="1" applyAlignment="1">
      <alignment horizontal="center" wrapText="1"/>
    </xf>
    <xf numFmtId="0" fontId="4" fillId="2" borderId="51" xfId="59" applyFont="1" applyFill="1" applyBorder="1" applyAlignment="1">
      <alignment horizontal="center" wrapText="1"/>
    </xf>
    <xf numFmtId="0" fontId="4" fillId="3" borderId="24" xfId="31" applyFont="1" applyFill="1" applyBorder="1" applyAlignment="1">
      <alignment horizontal="left" vertical="top" wrapText="1"/>
    </xf>
    <xf numFmtId="0" fontId="4" fillId="3" borderId="30" xfId="38" applyFont="1" applyFill="1" applyBorder="1" applyAlignment="1">
      <alignment horizontal="left" vertical="top" wrapText="1"/>
    </xf>
    <xf numFmtId="0" fontId="4" fillId="3" borderId="31" xfId="39" applyFont="1" applyFill="1" applyBorder="1" applyAlignment="1">
      <alignment horizontal="left" vertical="top" wrapText="1"/>
    </xf>
    <xf numFmtId="0" fontId="4" fillId="3" borderId="25" xfId="32" applyFont="1" applyFill="1" applyBorder="1" applyAlignment="1">
      <alignment horizontal="left" vertical="top" wrapText="1"/>
    </xf>
    <xf numFmtId="0" fontId="4" fillId="3" borderId="27" xfId="35" applyFont="1" applyFill="1" applyBorder="1" applyAlignment="1">
      <alignment horizontal="left" vertical="top" wrapText="1"/>
    </xf>
    <xf numFmtId="0" fontId="4" fillId="3" borderId="26" xfId="34" applyFont="1" applyFill="1" applyBorder="1" applyAlignment="1">
      <alignment horizontal="left" vertical="top" wrapText="1"/>
    </xf>
    <xf numFmtId="0" fontId="4" fillId="2" borderId="2" xfId="18" applyFont="1" applyFill="1" applyBorder="1" applyAlignment="1">
      <alignment horizontal="left" wrapText="1"/>
    </xf>
    <xf numFmtId="0" fontId="4" fillId="2" borderId="3" xfId="19" applyFont="1" applyFill="1" applyBorder="1" applyAlignment="1">
      <alignment horizontal="left" wrapText="1"/>
    </xf>
    <xf numFmtId="0" fontId="4" fillId="2" borderId="14" xfId="21" applyFont="1" applyFill="1" applyBorder="1" applyAlignment="1">
      <alignment horizontal="left" wrapText="1"/>
    </xf>
    <xf numFmtId="0" fontId="4" fillId="2" borderId="15" xfId="22" applyFont="1" applyFill="1" applyBorder="1" applyAlignment="1">
      <alignment horizontal="left" wrapText="1"/>
    </xf>
  </cellXfs>
  <cellStyles count="112">
    <cellStyle name="Comma" xfId="109" builtinId="3"/>
    <cellStyle name="Currency" xfId="110" builtinId="4"/>
    <cellStyle name="Normal" xfId="0" builtinId="0"/>
    <cellStyle name="Percent" xfId="111" builtinId="5"/>
    <cellStyle name="style1558980898167" xfId="1"/>
    <cellStyle name="style1558980898233" xfId="2"/>
    <cellStyle name="style1558980898281" xfId="3"/>
    <cellStyle name="style1558980898333" xfId="4"/>
    <cellStyle name="style1558980898370" xfId="5"/>
    <cellStyle name="style1558980898419" xfId="6"/>
    <cellStyle name="style1558980898470" xfId="7"/>
    <cellStyle name="style1558980898534" xfId="8"/>
    <cellStyle name="style1558980898576" xfId="9"/>
    <cellStyle name="style1558980898615" xfId="10"/>
    <cellStyle name="style1558980898654" xfId="11"/>
    <cellStyle name="style1558980898702" xfId="12"/>
    <cellStyle name="style1558980898738" xfId="13"/>
    <cellStyle name="style1558980898782" xfId="14"/>
    <cellStyle name="style1558980898824" xfId="15"/>
    <cellStyle name="style1558980898857" xfId="16"/>
    <cellStyle name="style1558980898889" xfId="17"/>
    <cellStyle name="style1558980898937" xfId="18"/>
    <cellStyle name="style1558980898977" xfId="19"/>
    <cellStyle name="style1558980899007" xfId="20"/>
    <cellStyle name="style1558980899033" xfId="21"/>
    <cellStyle name="style1558980899076" xfId="22"/>
    <cellStyle name="style1558980899112" xfId="23"/>
    <cellStyle name="style1558980899148" xfId="24"/>
    <cellStyle name="style1558980899179" xfId="25"/>
    <cellStyle name="style1558980899212" xfId="26"/>
    <cellStyle name="style1558980899253" xfId="27"/>
    <cellStyle name="style1558980899287" xfId="28"/>
    <cellStyle name="style1558980899334" xfId="29"/>
    <cellStyle name="style1558980899378" xfId="30"/>
    <cellStyle name="style1558980899420" xfId="31"/>
    <cellStyle name="style1558980899459" xfId="32"/>
    <cellStyle name="style1558980899504" xfId="33"/>
    <cellStyle name="style1558980899538" xfId="34"/>
    <cellStyle name="style1558980899573" xfId="35"/>
    <cellStyle name="style1558980899616" xfId="36"/>
    <cellStyle name="style1558980899648" xfId="37"/>
    <cellStyle name="style1558980899681" xfId="38"/>
    <cellStyle name="style1558980899742" xfId="39"/>
    <cellStyle name="style1558980899789" xfId="40"/>
    <cellStyle name="style1558980899820" xfId="41"/>
    <cellStyle name="style1558980899854" xfId="42"/>
    <cellStyle name="style1558980899886" xfId="43"/>
    <cellStyle name="style1558980899930" xfId="44"/>
    <cellStyle name="style1558980899963" xfId="45"/>
    <cellStyle name="style1558980899994" xfId="46"/>
    <cellStyle name="style1558980900025" xfId="47"/>
    <cellStyle name="style1558980900067" xfId="48"/>
    <cellStyle name="style1558980900126" xfId="49"/>
    <cellStyle name="style1558980900168" xfId="50"/>
    <cellStyle name="style1558980900203" xfId="51"/>
    <cellStyle name="style1558980900239" xfId="52"/>
    <cellStyle name="style1558980900291" xfId="53"/>
    <cellStyle name="style1558980900326" xfId="54"/>
    <cellStyle name="style1558980900360" xfId="55"/>
    <cellStyle name="style1558980900404" xfId="56"/>
    <cellStyle name="style1558980900459" xfId="57"/>
    <cellStyle name="style1558980900506" xfId="58"/>
    <cellStyle name="style1558980900539" xfId="59"/>
    <cellStyle name="style1558980900570" xfId="60"/>
    <cellStyle name="style1558980900605" xfId="61"/>
    <cellStyle name="style1558980900639" xfId="62"/>
    <cellStyle name="style1558980900674" xfId="63"/>
    <cellStyle name="style1558980900724" xfId="64"/>
    <cellStyle name="style1558980900755" xfId="65"/>
    <cellStyle name="style1558980900784" xfId="66"/>
    <cellStyle name="style1558980900816" xfId="67"/>
    <cellStyle name="style1558980900848" xfId="68"/>
    <cellStyle name="style1558980900924" xfId="69"/>
    <cellStyle name="style1558980900952" xfId="70"/>
    <cellStyle name="style1558980900993" xfId="71"/>
    <cellStyle name="style1558980901203" xfId="72"/>
    <cellStyle name="style1558980901248" xfId="73"/>
    <cellStyle name="style1558980901286" xfId="74"/>
    <cellStyle name="style1558980901327" xfId="75"/>
    <cellStyle name="style1558980901367" xfId="76"/>
    <cellStyle name="style1558980901415" xfId="77"/>
    <cellStyle name="style1558980901459" xfId="78"/>
    <cellStyle name="style1558980901495" xfId="79"/>
    <cellStyle name="style1558980901539" xfId="80"/>
    <cellStyle name="style1558980901571" xfId="81"/>
    <cellStyle name="style1558980901607" xfId="82"/>
    <cellStyle name="style1558980901641" xfId="83"/>
    <cellStyle name="style1558980901671" xfId="84"/>
    <cellStyle name="style1558980901700" xfId="85"/>
    <cellStyle name="style1558980901741" xfId="86"/>
    <cellStyle name="style1558980901776" xfId="87"/>
    <cellStyle name="style1558980901812" xfId="88"/>
    <cellStyle name="style1558980901842" xfId="89"/>
    <cellStyle name="style1558980901871" xfId="90"/>
    <cellStyle name="style1558980901897" xfId="91"/>
    <cellStyle name="style1558980901923" xfId="92"/>
    <cellStyle name="style1558980901952" xfId="93"/>
    <cellStyle name="style1558980901980" xfId="94"/>
    <cellStyle name="style1558980902002" xfId="95"/>
    <cellStyle name="style1558980902025" xfId="96"/>
    <cellStyle name="style1558980902057" xfId="97"/>
    <cellStyle name="style1558980902088" xfId="98"/>
    <cellStyle name="style1558980902111" xfId="99"/>
    <cellStyle name="style1558980902143" xfId="100"/>
    <cellStyle name="style1558980902174" xfId="101"/>
    <cellStyle name="style1558980902205" xfId="102"/>
    <cellStyle name="style1558980902250" xfId="103"/>
    <cellStyle name="style1558980902289" xfId="104"/>
    <cellStyle name="style1558980902323" xfId="105"/>
    <cellStyle name="style1558980902350" xfId="106"/>
    <cellStyle name="style1558980902394" xfId="107"/>
    <cellStyle name="style1558980902424" xfId="1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Representation</a:t>
            </a:r>
            <a:r>
              <a:rPr lang="en-US" sz="1800" b="1" baseline="0"/>
              <a:t> by EEOC Category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'Representation by EEOC Category'!$B$3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EEOC Category'!$A$4:$A$13</c:f>
              <c:strCache>
                <c:ptCount val="10"/>
                <c:pt idx="0">
                  <c:v>Administrative Support</c:v>
                </c:pt>
                <c:pt idx="1">
                  <c:v>No EEO-4 Reporting</c:v>
                </c:pt>
                <c:pt idx="2">
                  <c:v>Officials and Administrators</c:v>
                </c:pt>
                <c:pt idx="3">
                  <c:v>Paraprofessionals</c:v>
                </c:pt>
                <c:pt idx="4">
                  <c:v>Professionals</c:v>
                </c:pt>
                <c:pt idx="5">
                  <c:v>Protective Service</c:v>
                </c:pt>
                <c:pt idx="6">
                  <c:v>Service Maintenance</c:v>
                </c:pt>
                <c:pt idx="7">
                  <c:v>Skilled Craft</c:v>
                </c:pt>
                <c:pt idx="8">
                  <c:v>Technicians</c:v>
                </c:pt>
                <c:pt idx="9">
                  <c:v>Total</c:v>
                </c:pt>
              </c:strCache>
            </c:strRef>
          </c:cat>
          <c:val>
            <c:numRef>
              <c:f>'Representation by EEOC Category'!$B$4:$B$13</c:f>
              <c:numCache>
                <c:formatCode>###0.0%</c:formatCode>
                <c:ptCount val="10"/>
                <c:pt idx="0">
                  <c:v>0.86226252158894634</c:v>
                </c:pt>
                <c:pt idx="1">
                  <c:v>0.16854724964739065</c:v>
                </c:pt>
                <c:pt idx="2">
                  <c:v>0.51696065128900948</c:v>
                </c:pt>
                <c:pt idx="3">
                  <c:v>0.65888324873096449</c:v>
                </c:pt>
                <c:pt idx="4">
                  <c:v>0.58365707513004539</c:v>
                </c:pt>
                <c:pt idx="5">
                  <c:v>0.1904427266338721</c:v>
                </c:pt>
                <c:pt idx="6">
                  <c:v>0.12949640287769784</c:v>
                </c:pt>
                <c:pt idx="7">
                  <c:v>0.19270833333333337</c:v>
                </c:pt>
                <c:pt idx="8">
                  <c:v>0.61252115059221657</c:v>
                </c:pt>
                <c:pt idx="9">
                  <c:v>0.48820848499678832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A3-AA48-8B80-0B7E45E72CB7}"/>
            </c:ext>
          </c:extLst>
        </c:ser>
        <c:ser>
          <c:idx val="1"/>
          <c:order val="1"/>
          <c:tx>
            <c:strRef>
              <c:f>'Representation by EEOC Category'!$C$3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'Representation by EEOC Category'!$A$4:$A$13</c:f>
              <c:strCache>
                <c:ptCount val="10"/>
                <c:pt idx="0">
                  <c:v>Administrative Support</c:v>
                </c:pt>
                <c:pt idx="1">
                  <c:v>No EEO-4 Reporting</c:v>
                </c:pt>
                <c:pt idx="2">
                  <c:v>Officials and Administrators</c:v>
                </c:pt>
                <c:pt idx="3">
                  <c:v>Paraprofessionals</c:v>
                </c:pt>
                <c:pt idx="4">
                  <c:v>Professionals</c:v>
                </c:pt>
                <c:pt idx="5">
                  <c:v>Protective Service</c:v>
                </c:pt>
                <c:pt idx="6">
                  <c:v>Service Maintenance</c:v>
                </c:pt>
                <c:pt idx="7">
                  <c:v>Skilled Craft</c:v>
                </c:pt>
                <c:pt idx="8">
                  <c:v>Technicians</c:v>
                </c:pt>
                <c:pt idx="9">
                  <c:v>Total</c:v>
                </c:pt>
              </c:strCache>
            </c:strRef>
          </c:cat>
          <c:val>
            <c:numRef>
              <c:f>'Representation by EEOC Category'!$C$4:$C$13</c:f>
              <c:numCache>
                <c:formatCode>###0.0%</c:formatCode>
                <c:ptCount val="10"/>
                <c:pt idx="0">
                  <c:v>0.13730569948186527</c:v>
                </c:pt>
                <c:pt idx="1">
                  <c:v>0.82157968970380824</c:v>
                </c:pt>
                <c:pt idx="2">
                  <c:v>0.48236092265943015</c:v>
                </c:pt>
                <c:pt idx="3">
                  <c:v>0.34111675126903551</c:v>
                </c:pt>
                <c:pt idx="4">
                  <c:v>0.41528939224336603</c:v>
                </c:pt>
                <c:pt idx="5">
                  <c:v>0.80955727336612793</c:v>
                </c:pt>
                <c:pt idx="6">
                  <c:v>0.86810551558753002</c:v>
                </c:pt>
                <c:pt idx="7">
                  <c:v>0.80729166666666652</c:v>
                </c:pt>
                <c:pt idx="8">
                  <c:v>0.38663282571912011</c:v>
                </c:pt>
                <c:pt idx="9">
                  <c:v>0.51062918667604684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A3-AA48-8B80-0B7E45E72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183040"/>
        <c:axId val="70115328"/>
      </c:barChart>
      <c:catAx>
        <c:axId val="84183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15328"/>
        <c:crosses val="autoZero"/>
        <c:auto val="1"/>
        <c:lblAlgn val="ctr"/>
        <c:lblOffset val="100"/>
        <c:noMultiLvlLbl val="0"/>
      </c:catAx>
      <c:valAx>
        <c:axId val="701153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8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Representation by EEOC Category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'Representation by EEOC Category'!$B$18</c:f>
              <c:strCache>
                <c:ptCount val="1"/>
                <c:pt idx="0">
                  <c:v>White 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EEOC Category'!$A$19:$A$28</c:f>
              <c:strCache>
                <c:ptCount val="10"/>
                <c:pt idx="0">
                  <c:v>Administrative Support</c:v>
                </c:pt>
                <c:pt idx="1">
                  <c:v>No EEO-4 Reporting</c:v>
                </c:pt>
                <c:pt idx="2">
                  <c:v>Officials and Administrators</c:v>
                </c:pt>
                <c:pt idx="3">
                  <c:v>Paraprofessionals</c:v>
                </c:pt>
                <c:pt idx="4">
                  <c:v>Professionals</c:v>
                </c:pt>
                <c:pt idx="5">
                  <c:v>Protective Service</c:v>
                </c:pt>
                <c:pt idx="6">
                  <c:v>Service Maintenance</c:v>
                </c:pt>
                <c:pt idx="7">
                  <c:v>Skilled Craft</c:v>
                </c:pt>
                <c:pt idx="8">
                  <c:v>Technicians</c:v>
                </c:pt>
                <c:pt idx="9">
                  <c:v>Total</c:v>
                </c:pt>
              </c:strCache>
            </c:strRef>
          </c:cat>
          <c:val>
            <c:numRef>
              <c:f>'Representation by EEOC Category'!$B$19:$B$28</c:f>
              <c:numCache>
                <c:formatCode>###0.0%</c:formatCode>
                <c:ptCount val="10"/>
                <c:pt idx="0">
                  <c:v>7.7939233817701459E-2</c:v>
                </c:pt>
                <c:pt idx="1">
                  <c:v>0.58536585365853655</c:v>
                </c:pt>
                <c:pt idx="2">
                  <c:v>0.39834024896265563</c:v>
                </c:pt>
                <c:pt idx="3">
                  <c:v>0.13983628922237382</c:v>
                </c:pt>
                <c:pt idx="4">
                  <c:v>0.31088671927243544</c:v>
                </c:pt>
                <c:pt idx="5">
                  <c:v>0.55062954424543353</c:v>
                </c:pt>
                <c:pt idx="6">
                  <c:v>0.62567901234567902</c:v>
                </c:pt>
                <c:pt idx="7">
                  <c:v>0.65526315789473688</c:v>
                </c:pt>
                <c:pt idx="8">
                  <c:v>0.23524305555555552</c:v>
                </c:pt>
                <c:pt idx="9">
                  <c:v>0.3481752533920533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D-674C-84AB-FF64BE7FA547}"/>
            </c:ext>
          </c:extLst>
        </c:ser>
        <c:ser>
          <c:idx val="1"/>
          <c:order val="1"/>
          <c:tx>
            <c:strRef>
              <c:f>'Representation by EEOC Category'!$C$18</c:f>
              <c:strCache>
                <c:ptCount val="1"/>
                <c:pt idx="0">
                  <c:v>White 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EEOC Category'!$A$19:$A$28</c:f>
              <c:strCache>
                <c:ptCount val="10"/>
                <c:pt idx="0">
                  <c:v>Administrative Support</c:v>
                </c:pt>
                <c:pt idx="1">
                  <c:v>No EEO-4 Reporting</c:v>
                </c:pt>
                <c:pt idx="2">
                  <c:v>Officials and Administrators</c:v>
                </c:pt>
                <c:pt idx="3">
                  <c:v>Paraprofessionals</c:v>
                </c:pt>
                <c:pt idx="4">
                  <c:v>Professionals</c:v>
                </c:pt>
                <c:pt idx="5">
                  <c:v>Protective Service</c:v>
                </c:pt>
                <c:pt idx="6">
                  <c:v>Service Maintenance</c:v>
                </c:pt>
                <c:pt idx="7">
                  <c:v>Skilled Craft</c:v>
                </c:pt>
                <c:pt idx="8">
                  <c:v>Technicians</c:v>
                </c:pt>
                <c:pt idx="9">
                  <c:v>Total</c:v>
                </c:pt>
              </c:strCache>
            </c:strRef>
          </c:cat>
          <c:val>
            <c:numRef>
              <c:f>'Representation by EEOC Category'!$C$19:$C$28</c:f>
              <c:numCache>
                <c:formatCode>###0.0%</c:formatCode>
                <c:ptCount val="10"/>
                <c:pt idx="0">
                  <c:v>0.4711580801409071</c:v>
                </c:pt>
                <c:pt idx="1">
                  <c:v>0.21951219512195125</c:v>
                </c:pt>
                <c:pt idx="2">
                  <c:v>0.38243430152143842</c:v>
                </c:pt>
                <c:pt idx="3">
                  <c:v>0.30763983628922237</c:v>
                </c:pt>
                <c:pt idx="4">
                  <c:v>0.36746021131469836</c:v>
                </c:pt>
                <c:pt idx="5">
                  <c:v>0.1025004433410179</c:v>
                </c:pt>
                <c:pt idx="6">
                  <c:v>9.8271604938271612E-2</c:v>
                </c:pt>
                <c:pt idx="7">
                  <c:v>0.11842105263157894</c:v>
                </c:pt>
                <c:pt idx="8">
                  <c:v>0.36111111111111105</c:v>
                </c:pt>
                <c:pt idx="9">
                  <c:v>0.30037887374113531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3D-674C-84AB-FF64BE7FA547}"/>
            </c:ext>
          </c:extLst>
        </c:ser>
        <c:ser>
          <c:idx val="2"/>
          <c:order val="2"/>
          <c:tx>
            <c:strRef>
              <c:f>'Representation by EEOC Category'!$D$18</c:f>
              <c:strCache>
                <c:ptCount val="1"/>
                <c:pt idx="0">
                  <c:v>Minority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EEOC Category'!$A$19:$A$28</c:f>
              <c:strCache>
                <c:ptCount val="10"/>
                <c:pt idx="0">
                  <c:v>Administrative Support</c:v>
                </c:pt>
                <c:pt idx="1">
                  <c:v>No EEO-4 Reporting</c:v>
                </c:pt>
                <c:pt idx="2">
                  <c:v>Officials and Administrators</c:v>
                </c:pt>
                <c:pt idx="3">
                  <c:v>Paraprofessionals</c:v>
                </c:pt>
                <c:pt idx="4">
                  <c:v>Professionals</c:v>
                </c:pt>
                <c:pt idx="5">
                  <c:v>Protective Service</c:v>
                </c:pt>
                <c:pt idx="6">
                  <c:v>Service Maintenance</c:v>
                </c:pt>
                <c:pt idx="7">
                  <c:v>Skilled Craft</c:v>
                </c:pt>
                <c:pt idx="8">
                  <c:v>Technicians</c:v>
                </c:pt>
                <c:pt idx="9">
                  <c:v>Total</c:v>
                </c:pt>
              </c:strCache>
            </c:strRef>
          </c:cat>
          <c:val>
            <c:numRef>
              <c:f>'Representation by EEOC Category'!$D$19:$D$28</c:f>
              <c:numCache>
                <c:formatCode>###0.0%</c:formatCode>
                <c:ptCount val="10"/>
                <c:pt idx="0">
                  <c:v>5.7683839718185824E-2</c:v>
                </c:pt>
                <c:pt idx="1">
                  <c:v>0.13414634146341464</c:v>
                </c:pt>
                <c:pt idx="2">
                  <c:v>8.229598893499307E-2</c:v>
                </c:pt>
                <c:pt idx="3">
                  <c:v>0.20156889495225103</c:v>
                </c:pt>
                <c:pt idx="4">
                  <c:v>0.10358432526414338</c:v>
                </c:pt>
                <c:pt idx="5">
                  <c:v>0.25766979960985992</c:v>
                </c:pt>
                <c:pt idx="6">
                  <c:v>0.24148148148148149</c:v>
                </c:pt>
                <c:pt idx="7">
                  <c:v>0.15</c:v>
                </c:pt>
                <c:pt idx="8">
                  <c:v>0.1545138888888889</c:v>
                </c:pt>
                <c:pt idx="9">
                  <c:v>0.14824649460833522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3D-674C-84AB-FF64BE7FA547}"/>
            </c:ext>
          </c:extLst>
        </c:ser>
        <c:ser>
          <c:idx val="3"/>
          <c:order val="3"/>
          <c:tx>
            <c:strRef>
              <c:f>'Representation by EEOC Category'!$E$18</c:f>
              <c:strCache>
                <c:ptCount val="1"/>
                <c:pt idx="0">
                  <c:v>Minority 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EEOC Category'!$A$19:$A$28</c:f>
              <c:strCache>
                <c:ptCount val="10"/>
                <c:pt idx="0">
                  <c:v>Administrative Support</c:v>
                </c:pt>
                <c:pt idx="1">
                  <c:v>No EEO-4 Reporting</c:v>
                </c:pt>
                <c:pt idx="2">
                  <c:v>Officials and Administrators</c:v>
                </c:pt>
                <c:pt idx="3">
                  <c:v>Paraprofessionals</c:v>
                </c:pt>
                <c:pt idx="4">
                  <c:v>Professionals</c:v>
                </c:pt>
                <c:pt idx="5">
                  <c:v>Protective Service</c:v>
                </c:pt>
                <c:pt idx="6">
                  <c:v>Service Maintenance</c:v>
                </c:pt>
                <c:pt idx="7">
                  <c:v>Skilled Craft</c:v>
                </c:pt>
                <c:pt idx="8">
                  <c:v>Technicians</c:v>
                </c:pt>
                <c:pt idx="9">
                  <c:v>Total</c:v>
                </c:pt>
              </c:strCache>
            </c:strRef>
          </c:cat>
          <c:val>
            <c:numRef>
              <c:f>'Representation by EEOC Category'!$E$19:$E$28</c:f>
              <c:numCache>
                <c:formatCode>###0.0%</c:formatCode>
                <c:ptCount val="10"/>
                <c:pt idx="0">
                  <c:v>0.39321884632320558</c:v>
                </c:pt>
                <c:pt idx="1">
                  <c:v>6.097560975609756E-2</c:v>
                </c:pt>
                <c:pt idx="2">
                  <c:v>0.13692946058091288</c:v>
                </c:pt>
                <c:pt idx="3">
                  <c:v>0.35095497953615279</c:v>
                </c:pt>
                <c:pt idx="4">
                  <c:v>0.21806874414872271</c:v>
                </c:pt>
                <c:pt idx="5">
                  <c:v>8.9200212803688603E-2</c:v>
                </c:pt>
                <c:pt idx="6">
                  <c:v>3.4567901234567898E-2</c:v>
                </c:pt>
                <c:pt idx="7">
                  <c:v>7.6315789473684212E-2</c:v>
                </c:pt>
                <c:pt idx="8">
                  <c:v>0.24913194444444448</c:v>
                </c:pt>
                <c:pt idx="9">
                  <c:v>0.20319937825847612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3D-674C-84AB-FF64BE7FA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705280"/>
        <c:axId val="70117056"/>
      </c:barChart>
      <c:catAx>
        <c:axId val="92705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17056"/>
        <c:crosses val="autoZero"/>
        <c:auto val="1"/>
        <c:lblAlgn val="ctr"/>
        <c:lblOffset val="100"/>
        <c:noMultiLvlLbl val="0"/>
      </c:catAx>
      <c:valAx>
        <c:axId val="701170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0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Representation</a:t>
            </a:r>
            <a:r>
              <a:rPr lang="en-US" sz="2000" b="1" baseline="0"/>
              <a:t> by Sex in CT  Union Codes with more than 100 Employees (98% of State)</a:t>
            </a:r>
            <a:endParaRPr lang="en-US" sz="2000" b="1"/>
          </a:p>
        </c:rich>
      </c:tx>
      <c:layout>
        <c:manualLayout>
          <c:xMode val="edge"/>
          <c:yMode val="edge"/>
          <c:x val="0.19318740688014785"/>
          <c:y val="1.74616433476236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'Representation by Union Code'!$B$4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'Representation by Union Code'!$A$5:$A$28</c:f>
              <c:strCache>
                <c:ptCount val="23"/>
                <c:pt idx="0">
                  <c:v>State Police (NP-1)</c:v>
                </c:pt>
                <c:pt idx="1">
                  <c:v>Service/Maintenance (NP-2)</c:v>
                </c:pt>
                <c:pt idx="2">
                  <c:v>No Designated Unit</c:v>
                </c:pt>
                <c:pt idx="3">
                  <c:v>Protective Services (NP-5)</c:v>
                </c:pt>
                <c:pt idx="4">
                  <c:v>Correctional Officers (NP-4)</c:v>
                </c:pt>
                <c:pt idx="5">
                  <c:v>Correctional Supervisor (NP-8)</c:v>
                </c:pt>
                <c:pt idx="6">
                  <c:v>Other Non-Bargaining</c:v>
                </c:pt>
                <c:pt idx="7">
                  <c:v>Engineer, Scien, Tech (P-4)</c:v>
                </c:pt>
                <c:pt idx="8">
                  <c:v>Exempt/Elected/Appointed</c:v>
                </c:pt>
                <c:pt idx="9">
                  <c:v>Conn Assoc Prosecutors</c:v>
                </c:pt>
                <c:pt idx="10">
                  <c:v>St Vocation Federation Teacher</c:v>
                </c:pt>
                <c:pt idx="11">
                  <c:v>DPDS Public Defenders - AFSCME</c:v>
                </c:pt>
                <c:pt idx="12">
                  <c:v>Managerial</c:v>
                </c:pt>
                <c:pt idx="13">
                  <c:v>Assistant Attys General</c:v>
                </c:pt>
                <c:pt idx="14">
                  <c:v>Admin and Residual (P-5)</c:v>
                </c:pt>
                <c:pt idx="15">
                  <c:v>Health NonProfessional (NP-6)</c:v>
                </c:pt>
                <c:pt idx="16">
                  <c:v>Education B (P-3B)</c:v>
                </c:pt>
                <c:pt idx="17">
                  <c:v>Criminal Justice Residual</c:v>
                </c:pt>
                <c:pt idx="18">
                  <c:v>Education A (P-3A)</c:v>
                </c:pt>
                <c:pt idx="19">
                  <c:v>Judicial - Non-Professional</c:v>
                </c:pt>
                <c:pt idx="20">
                  <c:v>Social and Human Services(P-2)</c:v>
                </c:pt>
                <c:pt idx="21">
                  <c:v>Health Professional (P-1)</c:v>
                </c:pt>
                <c:pt idx="22">
                  <c:v>Administrative Clerical (NP-3)</c:v>
                </c:pt>
              </c:strCache>
            </c:strRef>
          </c:cat>
          <c:val>
            <c:numRef>
              <c:f>'Representation by Union Code'!$B$5:$B$28</c:f>
              <c:numCache>
                <c:formatCode>###0.0%</c:formatCode>
                <c:ptCount val="23"/>
                <c:pt idx="0">
                  <c:v>9.2794759825327505E-2</c:v>
                </c:pt>
                <c:pt idx="1">
                  <c:v>0.12904618040569701</c:v>
                </c:pt>
                <c:pt idx="2">
                  <c:v>0.1559100797679478</c:v>
                </c:pt>
                <c:pt idx="3">
                  <c:v>0.16878402903811252</c:v>
                </c:pt>
                <c:pt idx="4">
                  <c:v>0.21231573941987636</c:v>
                </c:pt>
                <c:pt idx="5">
                  <c:v>0.22012578616352202</c:v>
                </c:pt>
                <c:pt idx="6">
                  <c:v>0.24107142857142858</c:v>
                </c:pt>
                <c:pt idx="7">
                  <c:v>0.26750216076058775</c:v>
                </c:pt>
                <c:pt idx="8">
                  <c:v>0.45258620689655177</c:v>
                </c:pt>
                <c:pt idx="9">
                  <c:v>0.45853658536585373</c:v>
                </c:pt>
                <c:pt idx="10">
                  <c:v>0.48031496062992124</c:v>
                </c:pt>
                <c:pt idx="11">
                  <c:v>0.51234567901234573</c:v>
                </c:pt>
                <c:pt idx="12">
                  <c:v>0.51944444444444449</c:v>
                </c:pt>
                <c:pt idx="13">
                  <c:v>0.56818181818181823</c:v>
                </c:pt>
                <c:pt idx="14">
                  <c:v>0.62920489296636084</c:v>
                </c:pt>
                <c:pt idx="15">
                  <c:v>0.64340836012861724</c:v>
                </c:pt>
                <c:pt idx="16">
                  <c:v>0.68510638297872328</c:v>
                </c:pt>
                <c:pt idx="17">
                  <c:v>0.7155963302752294</c:v>
                </c:pt>
                <c:pt idx="18">
                  <c:v>0.72636815920398012</c:v>
                </c:pt>
                <c:pt idx="19">
                  <c:v>0.73983739837398377</c:v>
                </c:pt>
                <c:pt idx="20">
                  <c:v>0.7425611052072264</c:v>
                </c:pt>
                <c:pt idx="21">
                  <c:v>0.74334600760456271</c:v>
                </c:pt>
                <c:pt idx="22">
                  <c:v>0.87104393008974967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C-3C4D-99FC-5CDCC167033E}"/>
            </c:ext>
          </c:extLst>
        </c:ser>
        <c:ser>
          <c:idx val="3"/>
          <c:order val="1"/>
          <c:tx>
            <c:strRef>
              <c:f>'Representation by Union Code'!$C$4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strRef>
              <c:f>'Representation by Union Code'!$A$5:$A$28</c:f>
              <c:strCache>
                <c:ptCount val="23"/>
                <c:pt idx="0">
                  <c:v>State Police (NP-1)</c:v>
                </c:pt>
                <c:pt idx="1">
                  <c:v>Service/Maintenance (NP-2)</c:v>
                </c:pt>
                <c:pt idx="2">
                  <c:v>No Designated Unit</c:v>
                </c:pt>
                <c:pt idx="3">
                  <c:v>Protective Services (NP-5)</c:v>
                </c:pt>
                <c:pt idx="4">
                  <c:v>Correctional Officers (NP-4)</c:v>
                </c:pt>
                <c:pt idx="5">
                  <c:v>Correctional Supervisor (NP-8)</c:v>
                </c:pt>
                <c:pt idx="6">
                  <c:v>Other Non-Bargaining</c:v>
                </c:pt>
                <c:pt idx="7">
                  <c:v>Engineer, Scien, Tech (P-4)</c:v>
                </c:pt>
                <c:pt idx="8">
                  <c:v>Exempt/Elected/Appointed</c:v>
                </c:pt>
                <c:pt idx="9">
                  <c:v>Conn Assoc Prosecutors</c:v>
                </c:pt>
                <c:pt idx="10">
                  <c:v>St Vocation Federation Teacher</c:v>
                </c:pt>
                <c:pt idx="11">
                  <c:v>DPDS Public Defenders - AFSCME</c:v>
                </c:pt>
                <c:pt idx="12">
                  <c:v>Managerial</c:v>
                </c:pt>
                <c:pt idx="13">
                  <c:v>Assistant Attys General</c:v>
                </c:pt>
                <c:pt idx="14">
                  <c:v>Admin and Residual (P-5)</c:v>
                </c:pt>
                <c:pt idx="15">
                  <c:v>Health NonProfessional (NP-6)</c:v>
                </c:pt>
                <c:pt idx="16">
                  <c:v>Education B (P-3B)</c:v>
                </c:pt>
                <c:pt idx="17">
                  <c:v>Criminal Justice Residual</c:v>
                </c:pt>
                <c:pt idx="18">
                  <c:v>Education A (P-3A)</c:v>
                </c:pt>
                <c:pt idx="19">
                  <c:v>Judicial - Non-Professional</c:v>
                </c:pt>
                <c:pt idx="20">
                  <c:v>Social and Human Services(P-2)</c:v>
                </c:pt>
                <c:pt idx="21">
                  <c:v>Health Professional (P-1)</c:v>
                </c:pt>
                <c:pt idx="22">
                  <c:v>Administrative Clerical (NP-3)</c:v>
                </c:pt>
              </c:strCache>
            </c:strRef>
          </c:cat>
          <c:val>
            <c:numRef>
              <c:f>'Representation by Union Code'!$C$5:$C$28</c:f>
              <c:numCache>
                <c:formatCode>###0.0%</c:formatCode>
                <c:ptCount val="23"/>
                <c:pt idx="0">
                  <c:v>0.90720524017467252</c:v>
                </c:pt>
                <c:pt idx="1">
                  <c:v>0.87095381959430296</c:v>
                </c:pt>
                <c:pt idx="2">
                  <c:v>0.83393763596809278</c:v>
                </c:pt>
                <c:pt idx="3">
                  <c:v>0.83121597096188748</c:v>
                </c:pt>
                <c:pt idx="4">
                  <c:v>0.78768426058012364</c:v>
                </c:pt>
                <c:pt idx="5">
                  <c:v>0.77987421383647804</c:v>
                </c:pt>
                <c:pt idx="6">
                  <c:v>0.75</c:v>
                </c:pt>
                <c:pt idx="7">
                  <c:v>0.73249783923941225</c:v>
                </c:pt>
                <c:pt idx="8">
                  <c:v>0.5431034482758621</c:v>
                </c:pt>
                <c:pt idx="9">
                  <c:v>0.54146341463414638</c:v>
                </c:pt>
                <c:pt idx="10">
                  <c:v>0.51246719160104992</c:v>
                </c:pt>
                <c:pt idx="11">
                  <c:v>0.48765432098765432</c:v>
                </c:pt>
                <c:pt idx="12">
                  <c:v>0.48055555555555557</c:v>
                </c:pt>
                <c:pt idx="13">
                  <c:v>0.43181818181818182</c:v>
                </c:pt>
                <c:pt idx="14">
                  <c:v>0.37041284403669728</c:v>
                </c:pt>
                <c:pt idx="15">
                  <c:v>0.35659163987138265</c:v>
                </c:pt>
                <c:pt idx="16">
                  <c:v>0.31489361702127661</c:v>
                </c:pt>
                <c:pt idx="17">
                  <c:v>0.28440366972477066</c:v>
                </c:pt>
                <c:pt idx="18">
                  <c:v>0.27363184079601988</c:v>
                </c:pt>
                <c:pt idx="19">
                  <c:v>0.26016260162601629</c:v>
                </c:pt>
                <c:pt idx="20">
                  <c:v>0.25743889479277365</c:v>
                </c:pt>
                <c:pt idx="21">
                  <c:v>0.25506970849176175</c:v>
                </c:pt>
                <c:pt idx="22">
                  <c:v>0.12895606991025035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9EC-3C4D-99FC-5CDCC167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98731520"/>
        <c:axId val="70120512"/>
      </c:barChart>
      <c:catAx>
        <c:axId val="9873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0512"/>
        <c:crosses val="autoZero"/>
        <c:auto val="1"/>
        <c:lblAlgn val="ctr"/>
        <c:lblOffset val="100"/>
        <c:noMultiLvlLbl val="0"/>
      </c:catAx>
      <c:valAx>
        <c:axId val="701205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31520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Representation</a:t>
            </a:r>
            <a:r>
              <a:rPr lang="en-US" sz="2000" b="1" baseline="0"/>
              <a:t> by Sex/Race/Ethnicity in Union Codes with more than 100 Employees (98 Percent of State Workforce)</a:t>
            </a:r>
            <a:endParaRPr lang="en-US" sz="2000" b="1"/>
          </a:p>
        </c:rich>
      </c:tx>
      <c:layout>
        <c:manualLayout>
          <c:xMode val="edge"/>
          <c:yMode val="edge"/>
          <c:x val="0.19318740688014785"/>
          <c:y val="1.74616433476236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'Representation by Union Code'!$B$56</c:f>
              <c:strCache>
                <c:ptCount val="1"/>
                <c:pt idx="0">
                  <c:v>White M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'Representation by Union Code'!$A$57:$A$79</c:f>
              <c:strCache>
                <c:ptCount val="22"/>
                <c:pt idx="0">
                  <c:v>State Police (NP-1)</c:v>
                </c:pt>
                <c:pt idx="1">
                  <c:v>Other Non-Bargaining</c:v>
                </c:pt>
                <c:pt idx="2">
                  <c:v>Service/Maintenance (NP-2)</c:v>
                </c:pt>
                <c:pt idx="3">
                  <c:v>Protective Services (NP-5)</c:v>
                </c:pt>
                <c:pt idx="4">
                  <c:v>Engineer, Scien, Tech (P-4)</c:v>
                </c:pt>
                <c:pt idx="5">
                  <c:v>Correctional Supervisor (NP-8)</c:v>
                </c:pt>
                <c:pt idx="6">
                  <c:v>Conn Assoc Prosecutors</c:v>
                </c:pt>
                <c:pt idx="7">
                  <c:v>Correctional Officers (NP-4)</c:v>
                </c:pt>
                <c:pt idx="8">
                  <c:v>St Vocation Federation Teacher</c:v>
                </c:pt>
                <c:pt idx="9">
                  <c:v>DPDS Public Defenders - AFSCME</c:v>
                </c:pt>
                <c:pt idx="10">
                  <c:v>Exempt/Elected/Appointed</c:v>
                </c:pt>
                <c:pt idx="11">
                  <c:v>Managerial</c:v>
                </c:pt>
                <c:pt idx="12">
                  <c:v>Assistant Attys General</c:v>
                </c:pt>
                <c:pt idx="13">
                  <c:v>Admin and Residual (P-5)</c:v>
                </c:pt>
                <c:pt idx="14">
                  <c:v>Education B (P-3B)</c:v>
                </c:pt>
                <c:pt idx="15">
                  <c:v>Education A (P-3A)</c:v>
                </c:pt>
                <c:pt idx="16">
                  <c:v>Criminal Justice Residual</c:v>
                </c:pt>
                <c:pt idx="17">
                  <c:v>Health Professional (P-1)</c:v>
                </c:pt>
                <c:pt idx="18">
                  <c:v>Judicial - Non-Professional</c:v>
                </c:pt>
                <c:pt idx="19">
                  <c:v>Health NonProfessional (NP-6)</c:v>
                </c:pt>
                <c:pt idx="20">
                  <c:v>Social and Human Services(P-2)</c:v>
                </c:pt>
                <c:pt idx="21">
                  <c:v>Administrative Clerical (NP-3)</c:v>
                </c:pt>
              </c:strCache>
            </c:strRef>
          </c:cat>
          <c:val>
            <c:numRef>
              <c:f>'Representation by Union Code'!$B$57:$B$79</c:f>
              <c:numCache>
                <c:formatCode>###0.0%</c:formatCode>
                <c:ptCount val="22"/>
                <c:pt idx="0">
                  <c:v>0.80874316939890722</c:v>
                </c:pt>
                <c:pt idx="1">
                  <c:v>0.67276422764227628</c:v>
                </c:pt>
                <c:pt idx="2">
                  <c:v>0.62853414528055673</c:v>
                </c:pt>
                <c:pt idx="3">
                  <c:v>0.62453531598513012</c:v>
                </c:pt>
                <c:pt idx="4">
                  <c:v>0.59084967320261439</c:v>
                </c:pt>
                <c:pt idx="5">
                  <c:v>0.49367088607594939</c:v>
                </c:pt>
                <c:pt idx="6">
                  <c:v>0.49197860962566847</c:v>
                </c:pt>
                <c:pt idx="7">
                  <c:v>0.48584452975047987</c:v>
                </c:pt>
                <c:pt idx="8">
                  <c:v>0.44751009421265148</c:v>
                </c:pt>
                <c:pt idx="9">
                  <c:v>0.4375</c:v>
                </c:pt>
                <c:pt idx="10">
                  <c:v>0.41584158415841588</c:v>
                </c:pt>
                <c:pt idx="11">
                  <c:v>0.40355805243445692</c:v>
                </c:pt>
                <c:pt idx="12">
                  <c:v>0.35632183908045983</c:v>
                </c:pt>
                <c:pt idx="13">
                  <c:v>0.28107896794370602</c:v>
                </c:pt>
                <c:pt idx="14">
                  <c:v>0.25806451612903225</c:v>
                </c:pt>
                <c:pt idx="15">
                  <c:v>0.2388059701492537</c:v>
                </c:pt>
                <c:pt idx="16">
                  <c:v>0.23529411764705879</c:v>
                </c:pt>
                <c:pt idx="17">
                  <c:v>0.16908212560386474</c:v>
                </c:pt>
                <c:pt idx="18">
                  <c:v>0.14655172413793102</c:v>
                </c:pt>
                <c:pt idx="19">
                  <c:v>0.14424951267056529</c:v>
                </c:pt>
                <c:pt idx="20">
                  <c:v>0.13491851456051296</c:v>
                </c:pt>
                <c:pt idx="21">
                  <c:v>7.6959847036328868E-2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BF6-D44B-AAA5-ABD3F7F4B685}"/>
            </c:ext>
          </c:extLst>
        </c:ser>
        <c:ser>
          <c:idx val="3"/>
          <c:order val="1"/>
          <c:tx>
            <c:strRef>
              <c:f>'Representation by Union Code'!$C$56</c:f>
              <c:strCache>
                <c:ptCount val="1"/>
                <c:pt idx="0">
                  <c:v>White F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'Representation by Union Code'!$A$57:$A$79</c:f>
              <c:strCache>
                <c:ptCount val="22"/>
                <c:pt idx="0">
                  <c:v>State Police (NP-1)</c:v>
                </c:pt>
                <c:pt idx="1">
                  <c:v>Other Non-Bargaining</c:v>
                </c:pt>
                <c:pt idx="2">
                  <c:v>Service/Maintenance (NP-2)</c:v>
                </c:pt>
                <c:pt idx="3">
                  <c:v>Protective Services (NP-5)</c:v>
                </c:pt>
                <c:pt idx="4">
                  <c:v>Engineer, Scien, Tech (P-4)</c:v>
                </c:pt>
                <c:pt idx="5">
                  <c:v>Correctional Supervisor (NP-8)</c:v>
                </c:pt>
                <c:pt idx="6">
                  <c:v>Conn Assoc Prosecutors</c:v>
                </c:pt>
                <c:pt idx="7">
                  <c:v>Correctional Officers (NP-4)</c:v>
                </c:pt>
                <c:pt idx="8">
                  <c:v>St Vocation Federation Teacher</c:v>
                </c:pt>
                <c:pt idx="9">
                  <c:v>DPDS Public Defenders - AFSCME</c:v>
                </c:pt>
                <c:pt idx="10">
                  <c:v>Exempt/Elected/Appointed</c:v>
                </c:pt>
                <c:pt idx="11">
                  <c:v>Managerial</c:v>
                </c:pt>
                <c:pt idx="12">
                  <c:v>Assistant Attys General</c:v>
                </c:pt>
                <c:pt idx="13">
                  <c:v>Admin and Residual (P-5)</c:v>
                </c:pt>
                <c:pt idx="14">
                  <c:v>Education B (P-3B)</c:v>
                </c:pt>
                <c:pt idx="15">
                  <c:v>Education A (P-3A)</c:v>
                </c:pt>
                <c:pt idx="16">
                  <c:v>Criminal Justice Residual</c:v>
                </c:pt>
                <c:pt idx="17">
                  <c:v>Health Professional (P-1)</c:v>
                </c:pt>
                <c:pt idx="18">
                  <c:v>Judicial - Non-Professional</c:v>
                </c:pt>
                <c:pt idx="19">
                  <c:v>Health NonProfessional (NP-6)</c:v>
                </c:pt>
                <c:pt idx="20">
                  <c:v>Social and Human Services(P-2)</c:v>
                </c:pt>
                <c:pt idx="21">
                  <c:v>Administrative Clerical (NP-3)</c:v>
                </c:pt>
              </c:strCache>
            </c:strRef>
          </c:cat>
          <c:val>
            <c:numRef>
              <c:f>'Representation by Union Code'!$C$57:$C$79</c:f>
              <c:numCache>
                <c:formatCode>###0.0%</c:formatCode>
                <c:ptCount val="22"/>
                <c:pt idx="0">
                  <c:v>7.9781420765027325E-2</c:v>
                </c:pt>
                <c:pt idx="1">
                  <c:v>0.21341463414634146</c:v>
                </c:pt>
                <c:pt idx="2">
                  <c:v>8.7864288821226613E-2</c:v>
                </c:pt>
                <c:pt idx="3">
                  <c:v>0.14126394052044611</c:v>
                </c:pt>
                <c:pt idx="4">
                  <c:v>0.19651416122004356</c:v>
                </c:pt>
                <c:pt idx="5">
                  <c:v>0.11814345991561181</c:v>
                </c:pt>
                <c:pt idx="6">
                  <c:v>0.40641711229946526</c:v>
                </c:pt>
                <c:pt idx="7">
                  <c:v>9.9808061420345484E-2</c:v>
                </c:pt>
                <c:pt idx="8">
                  <c:v>0.41790040376850607</c:v>
                </c:pt>
                <c:pt idx="9">
                  <c:v>0.43125000000000002</c:v>
                </c:pt>
                <c:pt idx="10">
                  <c:v>0.29207920792079206</c:v>
                </c:pt>
                <c:pt idx="11">
                  <c:v>0.38670411985018727</c:v>
                </c:pt>
                <c:pt idx="12">
                  <c:v>0.42528735632183901</c:v>
                </c:pt>
                <c:pt idx="13">
                  <c:v>0.4065676309616888</c:v>
                </c:pt>
                <c:pt idx="14">
                  <c:v>0.51827956989247315</c:v>
                </c:pt>
                <c:pt idx="15">
                  <c:v>0.60199004975124382</c:v>
                </c:pt>
                <c:pt idx="16">
                  <c:v>0.49019607843137253</c:v>
                </c:pt>
                <c:pt idx="17">
                  <c:v>0.49533011272141708</c:v>
                </c:pt>
                <c:pt idx="18">
                  <c:v>0.45689655172413796</c:v>
                </c:pt>
                <c:pt idx="19">
                  <c:v>0.294996751137102</c:v>
                </c:pt>
                <c:pt idx="20">
                  <c:v>0.34544483034998663</c:v>
                </c:pt>
                <c:pt idx="21">
                  <c:v>0.46892925430210325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BF6-D44B-AAA5-ABD3F7F4B685}"/>
            </c:ext>
          </c:extLst>
        </c:ser>
        <c:ser>
          <c:idx val="4"/>
          <c:order val="2"/>
          <c:tx>
            <c:strRef>
              <c:f>'Representation by Union Code'!$D$56</c:f>
              <c:strCache>
                <c:ptCount val="1"/>
                <c:pt idx="0">
                  <c:v>Minority 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'Representation by Union Code'!$A$57:$A$79</c:f>
              <c:strCache>
                <c:ptCount val="22"/>
                <c:pt idx="0">
                  <c:v>State Police (NP-1)</c:v>
                </c:pt>
                <c:pt idx="1">
                  <c:v>Other Non-Bargaining</c:v>
                </c:pt>
                <c:pt idx="2">
                  <c:v>Service/Maintenance (NP-2)</c:v>
                </c:pt>
                <c:pt idx="3">
                  <c:v>Protective Services (NP-5)</c:v>
                </c:pt>
                <c:pt idx="4">
                  <c:v>Engineer, Scien, Tech (P-4)</c:v>
                </c:pt>
                <c:pt idx="5">
                  <c:v>Correctional Supervisor (NP-8)</c:v>
                </c:pt>
                <c:pt idx="6">
                  <c:v>Conn Assoc Prosecutors</c:v>
                </c:pt>
                <c:pt idx="7">
                  <c:v>Correctional Officers (NP-4)</c:v>
                </c:pt>
                <c:pt idx="8">
                  <c:v>St Vocation Federation Teacher</c:v>
                </c:pt>
                <c:pt idx="9">
                  <c:v>DPDS Public Defenders - AFSCME</c:v>
                </c:pt>
                <c:pt idx="10">
                  <c:v>Exempt/Elected/Appointed</c:v>
                </c:pt>
                <c:pt idx="11">
                  <c:v>Managerial</c:v>
                </c:pt>
                <c:pt idx="12">
                  <c:v>Assistant Attys General</c:v>
                </c:pt>
                <c:pt idx="13">
                  <c:v>Admin and Residual (P-5)</c:v>
                </c:pt>
                <c:pt idx="14">
                  <c:v>Education B (P-3B)</c:v>
                </c:pt>
                <c:pt idx="15">
                  <c:v>Education A (P-3A)</c:v>
                </c:pt>
                <c:pt idx="16">
                  <c:v>Criminal Justice Residual</c:v>
                </c:pt>
                <c:pt idx="17">
                  <c:v>Health Professional (P-1)</c:v>
                </c:pt>
                <c:pt idx="18">
                  <c:v>Judicial - Non-Professional</c:v>
                </c:pt>
                <c:pt idx="19">
                  <c:v>Health NonProfessional (NP-6)</c:v>
                </c:pt>
                <c:pt idx="20">
                  <c:v>Social and Human Services(P-2)</c:v>
                </c:pt>
                <c:pt idx="21">
                  <c:v>Administrative Clerical (NP-3)</c:v>
                </c:pt>
              </c:strCache>
            </c:strRef>
          </c:cat>
          <c:val>
            <c:numRef>
              <c:f>'Representation by Union Code'!$D$57:$D$79</c:f>
              <c:numCache>
                <c:formatCode>###0.0%</c:formatCode>
                <c:ptCount val="22"/>
                <c:pt idx="0">
                  <c:v>9.8360655737704916E-2</c:v>
                </c:pt>
                <c:pt idx="1">
                  <c:v>7.3170731707317069E-2</c:v>
                </c:pt>
                <c:pt idx="2">
                  <c:v>0.24140930839495434</c:v>
                </c:pt>
                <c:pt idx="3">
                  <c:v>0.20260223048327139</c:v>
                </c:pt>
                <c:pt idx="4">
                  <c:v>0.14117647058823529</c:v>
                </c:pt>
                <c:pt idx="5">
                  <c:v>0.2848101265822785</c:v>
                </c:pt>
                <c:pt idx="6">
                  <c:v>4.8128342245989303E-2</c:v>
                </c:pt>
                <c:pt idx="7">
                  <c:v>0.30062380038387715</c:v>
                </c:pt>
                <c:pt idx="8">
                  <c:v>6.7967698519515479E-2</c:v>
                </c:pt>
                <c:pt idx="9">
                  <c:v>5.6250000000000001E-2</c:v>
                </c:pt>
                <c:pt idx="10">
                  <c:v>0.10891089108910892</c:v>
                </c:pt>
                <c:pt idx="11">
                  <c:v>7.7715355805243441E-2</c:v>
                </c:pt>
                <c:pt idx="12">
                  <c:v>6.8965517241379309E-2</c:v>
                </c:pt>
                <c:pt idx="13">
                  <c:v>8.7177482408131349E-2</c:v>
                </c:pt>
                <c:pt idx="14">
                  <c:v>6.0215053763440857E-2</c:v>
                </c:pt>
                <c:pt idx="15">
                  <c:v>3.482587064676617E-2</c:v>
                </c:pt>
                <c:pt idx="16">
                  <c:v>4.9019607843137261E-2</c:v>
                </c:pt>
                <c:pt idx="17">
                  <c:v>8.4702093397745551E-2</c:v>
                </c:pt>
                <c:pt idx="18">
                  <c:v>0.12931034482758622</c:v>
                </c:pt>
                <c:pt idx="19">
                  <c:v>0.21377517868745938</c:v>
                </c:pt>
                <c:pt idx="20">
                  <c:v>0.12262890729361475</c:v>
                </c:pt>
                <c:pt idx="21">
                  <c:v>5.0191204588910132E-2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BF6-D44B-AAA5-ABD3F7F4B685}"/>
            </c:ext>
          </c:extLst>
        </c:ser>
        <c:ser>
          <c:idx val="5"/>
          <c:order val="3"/>
          <c:tx>
            <c:strRef>
              <c:f>'Representation by Union Code'!$E$56</c:f>
              <c:strCache>
                <c:ptCount val="1"/>
                <c:pt idx="0">
                  <c:v>Minority 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'Representation by Union Code'!$A$57:$A$79</c:f>
              <c:strCache>
                <c:ptCount val="22"/>
                <c:pt idx="0">
                  <c:v>State Police (NP-1)</c:v>
                </c:pt>
                <c:pt idx="1">
                  <c:v>Other Non-Bargaining</c:v>
                </c:pt>
                <c:pt idx="2">
                  <c:v>Service/Maintenance (NP-2)</c:v>
                </c:pt>
                <c:pt idx="3">
                  <c:v>Protective Services (NP-5)</c:v>
                </c:pt>
                <c:pt idx="4">
                  <c:v>Engineer, Scien, Tech (P-4)</c:v>
                </c:pt>
                <c:pt idx="5">
                  <c:v>Correctional Supervisor (NP-8)</c:v>
                </c:pt>
                <c:pt idx="6">
                  <c:v>Conn Assoc Prosecutors</c:v>
                </c:pt>
                <c:pt idx="7">
                  <c:v>Correctional Officers (NP-4)</c:v>
                </c:pt>
                <c:pt idx="8">
                  <c:v>St Vocation Federation Teacher</c:v>
                </c:pt>
                <c:pt idx="9">
                  <c:v>DPDS Public Defenders - AFSCME</c:v>
                </c:pt>
                <c:pt idx="10">
                  <c:v>Exempt/Elected/Appointed</c:v>
                </c:pt>
                <c:pt idx="11">
                  <c:v>Managerial</c:v>
                </c:pt>
                <c:pt idx="12">
                  <c:v>Assistant Attys General</c:v>
                </c:pt>
                <c:pt idx="13">
                  <c:v>Admin and Residual (P-5)</c:v>
                </c:pt>
                <c:pt idx="14">
                  <c:v>Education B (P-3B)</c:v>
                </c:pt>
                <c:pt idx="15">
                  <c:v>Education A (P-3A)</c:v>
                </c:pt>
                <c:pt idx="16">
                  <c:v>Criminal Justice Residual</c:v>
                </c:pt>
                <c:pt idx="17">
                  <c:v>Health Professional (P-1)</c:v>
                </c:pt>
                <c:pt idx="18">
                  <c:v>Judicial - Non-Professional</c:v>
                </c:pt>
                <c:pt idx="19">
                  <c:v>Health NonProfessional (NP-6)</c:v>
                </c:pt>
                <c:pt idx="20">
                  <c:v>Social and Human Services(P-2)</c:v>
                </c:pt>
                <c:pt idx="21">
                  <c:v>Administrative Clerical (NP-3)</c:v>
                </c:pt>
              </c:strCache>
            </c:strRef>
          </c:cat>
          <c:val>
            <c:numRef>
              <c:f>'Representation by Union Code'!$E$57:$E$79</c:f>
              <c:numCache>
                <c:formatCode>###0.0%</c:formatCode>
                <c:ptCount val="22"/>
                <c:pt idx="0">
                  <c:v>1.3114754098360654E-2</c:v>
                </c:pt>
                <c:pt idx="1">
                  <c:v>4.0650406504065033E-2</c:v>
                </c:pt>
                <c:pt idx="2">
                  <c:v>4.2192257503262297E-2</c:v>
                </c:pt>
                <c:pt idx="3">
                  <c:v>3.1598513011152414E-2</c:v>
                </c:pt>
                <c:pt idx="4">
                  <c:v>7.1459694989106759E-2</c:v>
                </c:pt>
                <c:pt idx="5">
                  <c:v>0.10337552742616034</c:v>
                </c:pt>
                <c:pt idx="6">
                  <c:v>5.3475935828877004E-2</c:v>
                </c:pt>
                <c:pt idx="7">
                  <c:v>0.11372360844529751</c:v>
                </c:pt>
                <c:pt idx="8">
                  <c:v>6.6621803499327059E-2</c:v>
                </c:pt>
                <c:pt idx="9">
                  <c:v>7.4999999999999997E-2</c:v>
                </c:pt>
                <c:pt idx="10">
                  <c:v>0.18316831683168316</c:v>
                </c:pt>
                <c:pt idx="11">
                  <c:v>0.13202247191011235</c:v>
                </c:pt>
                <c:pt idx="12">
                  <c:v>0.14942528735632185</c:v>
                </c:pt>
                <c:pt idx="13">
                  <c:v>0.2251759186864738</c:v>
                </c:pt>
                <c:pt idx="14">
                  <c:v>0.16344086021505377</c:v>
                </c:pt>
                <c:pt idx="15">
                  <c:v>0.12437810945273632</c:v>
                </c:pt>
                <c:pt idx="16">
                  <c:v>0.22549019607843138</c:v>
                </c:pt>
                <c:pt idx="17">
                  <c:v>0.25088566827697262</c:v>
                </c:pt>
                <c:pt idx="18">
                  <c:v>0.26724137931034481</c:v>
                </c:pt>
                <c:pt idx="19">
                  <c:v>0.34697855750487328</c:v>
                </c:pt>
                <c:pt idx="20">
                  <c:v>0.39700774779588566</c:v>
                </c:pt>
                <c:pt idx="21">
                  <c:v>0.40391969407265776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BF6-D44B-AAA5-ABD3F7F4B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98733056"/>
        <c:axId val="102203968"/>
      </c:barChart>
      <c:catAx>
        <c:axId val="9873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03968"/>
        <c:crosses val="autoZero"/>
        <c:auto val="1"/>
        <c:lblAlgn val="ctr"/>
        <c:lblOffset val="100"/>
        <c:noMultiLvlLbl val="0"/>
      </c:catAx>
      <c:valAx>
        <c:axId val="1022039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33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534644803062988"/>
          <c:y val="0.94144805403227472"/>
          <c:w val="0.48171634486283271"/>
          <c:h val="4.8144313704065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Representation</a:t>
            </a:r>
            <a:r>
              <a:rPr lang="en-US" sz="2000" b="1" baseline="0"/>
              <a:t> by Sex in CT  Departments with more than 200 Employees</a:t>
            </a:r>
            <a:endParaRPr lang="en-US" sz="2000" b="1"/>
          </a:p>
        </c:rich>
      </c:tx>
      <c:layout>
        <c:manualLayout>
          <c:xMode val="edge"/>
          <c:yMode val="edge"/>
          <c:x val="0.19318740688014785"/>
          <c:y val="1.74616433476236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'Representation by Department'!$B$4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Department'!$A$5:$A$26</c:f>
              <c:strCache>
                <c:ptCount val="22"/>
                <c:pt idx="0">
                  <c:v>MIL</c:v>
                </c:pt>
                <c:pt idx="1">
                  <c:v>DOT</c:v>
                </c:pt>
                <c:pt idx="2">
                  <c:v>DPS</c:v>
                </c:pt>
                <c:pt idx="3">
                  <c:v>DOC</c:v>
                </c:pt>
                <c:pt idx="4">
                  <c:v>DEP</c:v>
                </c:pt>
                <c:pt idx="5">
                  <c:v>DAS</c:v>
                </c:pt>
                <c:pt idx="6">
                  <c:v>DCJ</c:v>
                </c:pt>
                <c:pt idx="7">
                  <c:v>SDE</c:v>
                </c:pt>
                <c:pt idx="8">
                  <c:v>DRS</c:v>
                </c:pt>
                <c:pt idx="9">
                  <c:v>DVA</c:v>
                </c:pt>
                <c:pt idx="10">
                  <c:v>DCP</c:v>
                </c:pt>
                <c:pt idx="11">
                  <c:v>DOL</c:v>
                </c:pt>
                <c:pt idx="12">
                  <c:v>DMV</c:v>
                </c:pt>
                <c:pt idx="13">
                  <c:v>OSC</c:v>
                </c:pt>
                <c:pt idx="14">
                  <c:v>PDS</c:v>
                </c:pt>
                <c:pt idx="15">
                  <c:v>OAG</c:v>
                </c:pt>
                <c:pt idx="16">
                  <c:v>MHA</c:v>
                </c:pt>
                <c:pt idx="17">
                  <c:v>DDS</c:v>
                </c:pt>
                <c:pt idx="18">
                  <c:v>DPH</c:v>
                </c:pt>
                <c:pt idx="19">
                  <c:v>DSS</c:v>
                </c:pt>
                <c:pt idx="20">
                  <c:v>DCF</c:v>
                </c:pt>
                <c:pt idx="21">
                  <c:v>SDR</c:v>
                </c:pt>
              </c:strCache>
            </c:strRef>
          </c:cat>
          <c:val>
            <c:numRef>
              <c:f>'Representation by Department'!$B$5:$B$26</c:f>
              <c:numCache>
                <c:formatCode>###0.0%</c:formatCode>
                <c:ptCount val="22"/>
                <c:pt idx="0">
                  <c:v>0.16274377942165433</c:v>
                </c:pt>
                <c:pt idx="1">
                  <c:v>0.17364840673111354</c:v>
                </c:pt>
                <c:pt idx="2">
                  <c:v>0.2300995024875622</c:v>
                </c:pt>
                <c:pt idx="3">
                  <c:v>0.31094989033237724</c:v>
                </c:pt>
                <c:pt idx="4">
                  <c:v>0.40684793554884197</c:v>
                </c:pt>
                <c:pt idx="5">
                  <c:v>0.44990892531876137</c:v>
                </c:pt>
                <c:pt idx="6">
                  <c:v>0.48741418764302064</c:v>
                </c:pt>
                <c:pt idx="7">
                  <c:v>0.51639344262295084</c:v>
                </c:pt>
                <c:pt idx="8">
                  <c:v>0.55062166962699821</c:v>
                </c:pt>
                <c:pt idx="9">
                  <c:v>0.56310679611650483</c:v>
                </c:pt>
                <c:pt idx="10">
                  <c:v>0.56862745098039214</c:v>
                </c:pt>
                <c:pt idx="11">
                  <c:v>0.58029197080291972</c:v>
                </c:pt>
                <c:pt idx="12">
                  <c:v>0.5840108401084011</c:v>
                </c:pt>
                <c:pt idx="13">
                  <c:v>0.61176470588235299</c:v>
                </c:pt>
                <c:pt idx="14">
                  <c:v>0.61458333333333337</c:v>
                </c:pt>
                <c:pt idx="15">
                  <c:v>0.63103448275862073</c:v>
                </c:pt>
                <c:pt idx="16">
                  <c:v>0.63109475620975164</c:v>
                </c:pt>
                <c:pt idx="17">
                  <c:v>0.6852678571428571</c:v>
                </c:pt>
                <c:pt idx="18">
                  <c:v>0.71048744460856705</c:v>
                </c:pt>
                <c:pt idx="19">
                  <c:v>0.71223880597014921</c:v>
                </c:pt>
                <c:pt idx="20">
                  <c:v>0.7446254071661238</c:v>
                </c:pt>
                <c:pt idx="21">
                  <c:v>0.78711484593837544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A-D543-8515-0065539D0667}"/>
            </c:ext>
          </c:extLst>
        </c:ser>
        <c:ser>
          <c:idx val="1"/>
          <c:order val="1"/>
          <c:tx>
            <c:strRef>
              <c:f>'Representation by Department'!$C$4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Department'!$A$5:$A$26</c:f>
              <c:strCache>
                <c:ptCount val="22"/>
                <c:pt idx="0">
                  <c:v>MIL</c:v>
                </c:pt>
                <c:pt idx="1">
                  <c:v>DOT</c:v>
                </c:pt>
                <c:pt idx="2">
                  <c:v>DPS</c:v>
                </c:pt>
                <c:pt idx="3">
                  <c:v>DOC</c:v>
                </c:pt>
                <c:pt idx="4">
                  <c:v>DEP</c:v>
                </c:pt>
                <c:pt idx="5">
                  <c:v>DAS</c:v>
                </c:pt>
                <c:pt idx="6">
                  <c:v>DCJ</c:v>
                </c:pt>
                <c:pt idx="7">
                  <c:v>SDE</c:v>
                </c:pt>
                <c:pt idx="8">
                  <c:v>DRS</c:v>
                </c:pt>
                <c:pt idx="9">
                  <c:v>DVA</c:v>
                </c:pt>
                <c:pt idx="10">
                  <c:v>DCP</c:v>
                </c:pt>
                <c:pt idx="11">
                  <c:v>DOL</c:v>
                </c:pt>
                <c:pt idx="12">
                  <c:v>DMV</c:v>
                </c:pt>
                <c:pt idx="13">
                  <c:v>OSC</c:v>
                </c:pt>
                <c:pt idx="14">
                  <c:v>PDS</c:v>
                </c:pt>
                <c:pt idx="15">
                  <c:v>OAG</c:v>
                </c:pt>
                <c:pt idx="16">
                  <c:v>MHA</c:v>
                </c:pt>
                <c:pt idx="17">
                  <c:v>DDS</c:v>
                </c:pt>
                <c:pt idx="18">
                  <c:v>DPH</c:v>
                </c:pt>
                <c:pt idx="19">
                  <c:v>DSS</c:v>
                </c:pt>
                <c:pt idx="20">
                  <c:v>DCF</c:v>
                </c:pt>
                <c:pt idx="21">
                  <c:v>SDR</c:v>
                </c:pt>
              </c:strCache>
            </c:strRef>
          </c:cat>
          <c:val>
            <c:numRef>
              <c:f>'Representation by Department'!$C$5:$C$26</c:f>
              <c:numCache>
                <c:formatCode>###0.0%</c:formatCode>
                <c:ptCount val="22"/>
                <c:pt idx="0">
                  <c:v>0.82784129119031602</c:v>
                </c:pt>
                <c:pt idx="1">
                  <c:v>0.82635159326888652</c:v>
                </c:pt>
                <c:pt idx="2">
                  <c:v>0.76990049751243783</c:v>
                </c:pt>
                <c:pt idx="3">
                  <c:v>0.68905010966762281</c:v>
                </c:pt>
                <c:pt idx="4">
                  <c:v>0.59013091641490434</c:v>
                </c:pt>
                <c:pt idx="5">
                  <c:v>0.55009107468123863</c:v>
                </c:pt>
                <c:pt idx="6">
                  <c:v>0.51258581235697942</c:v>
                </c:pt>
                <c:pt idx="7">
                  <c:v>0.47859744990892528</c:v>
                </c:pt>
                <c:pt idx="8">
                  <c:v>0.44937833037300179</c:v>
                </c:pt>
                <c:pt idx="9">
                  <c:v>0.43689320388349517</c:v>
                </c:pt>
                <c:pt idx="10">
                  <c:v>0.43137254901960786</c:v>
                </c:pt>
                <c:pt idx="11">
                  <c:v>0.41970802919708028</c:v>
                </c:pt>
                <c:pt idx="12">
                  <c:v>0.4159891598915989</c:v>
                </c:pt>
                <c:pt idx="13">
                  <c:v>0.38823529411764712</c:v>
                </c:pt>
                <c:pt idx="14">
                  <c:v>0.38541666666666674</c:v>
                </c:pt>
                <c:pt idx="15">
                  <c:v>0.36896551724137938</c:v>
                </c:pt>
                <c:pt idx="16">
                  <c:v>0.36829193498926716</c:v>
                </c:pt>
                <c:pt idx="17">
                  <c:v>0.31361607142857145</c:v>
                </c:pt>
                <c:pt idx="18">
                  <c:v>0.28655834564254062</c:v>
                </c:pt>
                <c:pt idx="19">
                  <c:v>0.28776119402985073</c:v>
                </c:pt>
                <c:pt idx="20">
                  <c:v>0.2553745928338762</c:v>
                </c:pt>
                <c:pt idx="21">
                  <c:v>0.21288515406162464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4A-D543-8515-0065539D0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98804736"/>
        <c:axId val="102205120"/>
      </c:barChart>
      <c:catAx>
        <c:axId val="9880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05120"/>
        <c:crosses val="autoZero"/>
        <c:auto val="1"/>
        <c:lblAlgn val="ctr"/>
        <c:lblOffset val="100"/>
        <c:noMultiLvlLbl val="0"/>
      </c:catAx>
      <c:valAx>
        <c:axId val="1022051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0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900" b="1" i="0" baseline="0">
                <a:effectLst/>
              </a:rPr>
              <a:t>Representation by Sex and Race/Ethnicity in CT  Departments with more than 200 Employees</a:t>
            </a:r>
            <a:endParaRPr lang="en-US" sz="19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'Representation by Department'!$B$65</c:f>
              <c:strCache>
                <c:ptCount val="1"/>
                <c:pt idx="0">
                  <c:v>White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Department'!$A$66:$A$87</c:f>
              <c:strCache>
                <c:ptCount val="22"/>
                <c:pt idx="0">
                  <c:v>DOC</c:v>
                </c:pt>
                <c:pt idx="1">
                  <c:v>MHA</c:v>
                </c:pt>
                <c:pt idx="2">
                  <c:v>DCF</c:v>
                </c:pt>
                <c:pt idx="3">
                  <c:v>DOT</c:v>
                </c:pt>
                <c:pt idx="4">
                  <c:v>DDS</c:v>
                </c:pt>
                <c:pt idx="5">
                  <c:v>SDE</c:v>
                </c:pt>
                <c:pt idx="6">
                  <c:v>DSS</c:v>
                </c:pt>
                <c:pt idx="7">
                  <c:v>DPS</c:v>
                </c:pt>
                <c:pt idx="8">
                  <c:v>DEP</c:v>
                </c:pt>
                <c:pt idx="9">
                  <c:v>DMV</c:v>
                </c:pt>
                <c:pt idx="10">
                  <c:v>DPH</c:v>
                </c:pt>
                <c:pt idx="11">
                  <c:v>DRS</c:v>
                </c:pt>
                <c:pt idx="12">
                  <c:v>DOL</c:v>
                </c:pt>
                <c:pt idx="13">
                  <c:v>DAS</c:v>
                </c:pt>
                <c:pt idx="14">
                  <c:v>DCJ</c:v>
                </c:pt>
                <c:pt idx="15">
                  <c:v>PDS</c:v>
                </c:pt>
                <c:pt idx="16">
                  <c:v>SDR</c:v>
                </c:pt>
                <c:pt idx="17">
                  <c:v>OAG</c:v>
                </c:pt>
                <c:pt idx="18">
                  <c:v>DVA</c:v>
                </c:pt>
                <c:pt idx="19">
                  <c:v>OSC</c:v>
                </c:pt>
                <c:pt idx="20">
                  <c:v>DCP</c:v>
                </c:pt>
                <c:pt idx="21">
                  <c:v>MIL</c:v>
                </c:pt>
              </c:strCache>
            </c:strRef>
          </c:cat>
          <c:val>
            <c:numRef>
              <c:f>'Representation by Department'!$B$66:$B$87</c:f>
              <c:numCache>
                <c:formatCode>###0.0%</c:formatCode>
                <c:ptCount val="22"/>
                <c:pt idx="0">
                  <c:v>0.43279753761969902</c:v>
                </c:pt>
                <c:pt idx="1">
                  <c:v>0.19937888198757764</c:v>
                </c:pt>
                <c:pt idx="2">
                  <c:v>0.12963570725303578</c:v>
                </c:pt>
                <c:pt idx="3">
                  <c:v>0.63901911287414348</c:v>
                </c:pt>
                <c:pt idx="4">
                  <c:v>0.18579439252336449</c:v>
                </c:pt>
                <c:pt idx="5">
                  <c:v>0.39851370181142592</c:v>
                </c:pt>
                <c:pt idx="6">
                  <c:v>0.15890083632019117</c:v>
                </c:pt>
                <c:pt idx="7">
                  <c:v>0.6853932584269663</c:v>
                </c:pt>
                <c:pt idx="8">
                  <c:v>0.5315040650406504</c:v>
                </c:pt>
                <c:pt idx="9">
                  <c:v>0.27586206896551724</c:v>
                </c:pt>
                <c:pt idx="10">
                  <c:v>0.18429003021148035</c:v>
                </c:pt>
                <c:pt idx="11">
                  <c:v>0.32792792792792791</c:v>
                </c:pt>
                <c:pt idx="12">
                  <c:v>0.29798903107861058</c:v>
                </c:pt>
                <c:pt idx="13">
                  <c:v>0.4521575984990619</c:v>
                </c:pt>
                <c:pt idx="14">
                  <c:v>0.46115288220551376</c:v>
                </c:pt>
                <c:pt idx="15">
                  <c:v>0.31315789473684208</c:v>
                </c:pt>
                <c:pt idx="16">
                  <c:v>0.15864022662889518</c:v>
                </c:pt>
                <c:pt idx="17">
                  <c:v>0.30208333333333331</c:v>
                </c:pt>
                <c:pt idx="18">
                  <c:v>0.21804511278195488</c:v>
                </c:pt>
                <c:pt idx="19">
                  <c:v>0.27559055118110237</c:v>
                </c:pt>
                <c:pt idx="20">
                  <c:v>0.34848484848484851</c:v>
                </c:pt>
                <c:pt idx="21">
                  <c:v>0.6067415730337079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2C-F346-A2B1-C238733735B0}"/>
            </c:ext>
          </c:extLst>
        </c:ser>
        <c:ser>
          <c:idx val="1"/>
          <c:order val="1"/>
          <c:tx>
            <c:strRef>
              <c:f>'Representation by Department'!$C$65</c:f>
              <c:strCache>
                <c:ptCount val="1"/>
                <c:pt idx="0">
                  <c:v>White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Department'!$A$66:$A$87</c:f>
              <c:strCache>
                <c:ptCount val="22"/>
                <c:pt idx="0">
                  <c:v>DOC</c:v>
                </c:pt>
                <c:pt idx="1">
                  <c:v>MHA</c:v>
                </c:pt>
                <c:pt idx="2">
                  <c:v>DCF</c:v>
                </c:pt>
                <c:pt idx="3">
                  <c:v>DOT</c:v>
                </c:pt>
                <c:pt idx="4">
                  <c:v>DDS</c:v>
                </c:pt>
                <c:pt idx="5">
                  <c:v>SDE</c:v>
                </c:pt>
                <c:pt idx="6">
                  <c:v>DSS</c:v>
                </c:pt>
                <c:pt idx="7">
                  <c:v>DPS</c:v>
                </c:pt>
                <c:pt idx="8">
                  <c:v>DEP</c:v>
                </c:pt>
                <c:pt idx="9">
                  <c:v>DMV</c:v>
                </c:pt>
                <c:pt idx="10">
                  <c:v>DPH</c:v>
                </c:pt>
                <c:pt idx="11">
                  <c:v>DRS</c:v>
                </c:pt>
                <c:pt idx="12">
                  <c:v>DOL</c:v>
                </c:pt>
                <c:pt idx="13">
                  <c:v>DAS</c:v>
                </c:pt>
                <c:pt idx="14">
                  <c:v>DCJ</c:v>
                </c:pt>
                <c:pt idx="15">
                  <c:v>PDS</c:v>
                </c:pt>
                <c:pt idx="16">
                  <c:v>SDR</c:v>
                </c:pt>
                <c:pt idx="17">
                  <c:v>OAG</c:v>
                </c:pt>
                <c:pt idx="18">
                  <c:v>DVA</c:v>
                </c:pt>
                <c:pt idx="19">
                  <c:v>OSC</c:v>
                </c:pt>
                <c:pt idx="20">
                  <c:v>DCP</c:v>
                </c:pt>
                <c:pt idx="21">
                  <c:v>MIL</c:v>
                </c:pt>
              </c:strCache>
            </c:strRef>
          </c:cat>
          <c:val>
            <c:numRef>
              <c:f>'Representation by Department'!$C$66:$C$87</c:f>
              <c:numCache>
                <c:formatCode>###0.0%</c:formatCode>
                <c:ptCount val="22"/>
                <c:pt idx="0">
                  <c:v>0.16911764705882354</c:v>
                </c:pt>
                <c:pt idx="1">
                  <c:v>0.34254658385093167</c:v>
                </c:pt>
                <c:pt idx="2">
                  <c:v>0.36363636363636365</c:v>
                </c:pt>
                <c:pt idx="3">
                  <c:v>0.12874143526866211</c:v>
                </c:pt>
                <c:pt idx="4">
                  <c:v>0.41943925233644852</c:v>
                </c:pt>
                <c:pt idx="5">
                  <c:v>0.41198327914537847</c:v>
                </c:pt>
                <c:pt idx="6">
                  <c:v>0.32616487455197141</c:v>
                </c:pt>
                <c:pt idx="7">
                  <c:v>0.17977528089887643</c:v>
                </c:pt>
                <c:pt idx="8">
                  <c:v>0.30589430894308944</c:v>
                </c:pt>
                <c:pt idx="9">
                  <c:v>0.30482758620689654</c:v>
                </c:pt>
                <c:pt idx="10">
                  <c:v>0.47129909365558914</c:v>
                </c:pt>
                <c:pt idx="11">
                  <c:v>0.32612612612612613</c:v>
                </c:pt>
                <c:pt idx="12">
                  <c:v>0.32541133455210236</c:v>
                </c:pt>
                <c:pt idx="13">
                  <c:v>0.30018761726078802</c:v>
                </c:pt>
                <c:pt idx="14">
                  <c:v>0.37343358395989973</c:v>
                </c:pt>
                <c:pt idx="15">
                  <c:v>0.45526315789473687</c:v>
                </c:pt>
                <c:pt idx="16">
                  <c:v>0.5439093484419264</c:v>
                </c:pt>
                <c:pt idx="17">
                  <c:v>0.45486111111111105</c:v>
                </c:pt>
                <c:pt idx="18">
                  <c:v>0.33834586466165412</c:v>
                </c:pt>
                <c:pt idx="19">
                  <c:v>0.38188976377952755</c:v>
                </c:pt>
                <c:pt idx="20">
                  <c:v>0.34343434343434337</c:v>
                </c:pt>
                <c:pt idx="21">
                  <c:v>0.19662921348314608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2C-F346-A2B1-C238733735B0}"/>
            </c:ext>
          </c:extLst>
        </c:ser>
        <c:ser>
          <c:idx val="2"/>
          <c:order val="2"/>
          <c:tx>
            <c:strRef>
              <c:f>'Representation by Department'!$D$65</c:f>
              <c:strCache>
                <c:ptCount val="1"/>
                <c:pt idx="0">
                  <c:v>Minority Male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Department'!$A$66:$A$87</c:f>
              <c:strCache>
                <c:ptCount val="22"/>
                <c:pt idx="0">
                  <c:v>DOC</c:v>
                </c:pt>
                <c:pt idx="1">
                  <c:v>MHA</c:v>
                </c:pt>
                <c:pt idx="2">
                  <c:v>DCF</c:v>
                </c:pt>
                <c:pt idx="3">
                  <c:v>DOT</c:v>
                </c:pt>
                <c:pt idx="4">
                  <c:v>DDS</c:v>
                </c:pt>
                <c:pt idx="5">
                  <c:v>SDE</c:v>
                </c:pt>
                <c:pt idx="6">
                  <c:v>DSS</c:v>
                </c:pt>
                <c:pt idx="7">
                  <c:v>DPS</c:v>
                </c:pt>
                <c:pt idx="8">
                  <c:v>DEP</c:v>
                </c:pt>
                <c:pt idx="9">
                  <c:v>DMV</c:v>
                </c:pt>
                <c:pt idx="10">
                  <c:v>DPH</c:v>
                </c:pt>
                <c:pt idx="11">
                  <c:v>DRS</c:v>
                </c:pt>
                <c:pt idx="12">
                  <c:v>DOL</c:v>
                </c:pt>
                <c:pt idx="13">
                  <c:v>DAS</c:v>
                </c:pt>
                <c:pt idx="14">
                  <c:v>DCJ</c:v>
                </c:pt>
                <c:pt idx="15">
                  <c:v>PDS</c:v>
                </c:pt>
                <c:pt idx="16">
                  <c:v>SDR</c:v>
                </c:pt>
                <c:pt idx="17">
                  <c:v>OAG</c:v>
                </c:pt>
                <c:pt idx="18">
                  <c:v>DVA</c:v>
                </c:pt>
                <c:pt idx="19">
                  <c:v>OSC</c:v>
                </c:pt>
                <c:pt idx="20">
                  <c:v>DCP</c:v>
                </c:pt>
                <c:pt idx="21">
                  <c:v>MIL</c:v>
                </c:pt>
              </c:strCache>
            </c:strRef>
          </c:cat>
          <c:val>
            <c:numRef>
              <c:f>'Representation by Department'!$D$66:$D$87</c:f>
              <c:numCache>
                <c:formatCode>###0.0%</c:formatCode>
                <c:ptCount val="22"/>
                <c:pt idx="0">
                  <c:v>0.25718194254445964</c:v>
                </c:pt>
                <c:pt idx="1">
                  <c:v>0.16645962732919256</c:v>
                </c:pt>
                <c:pt idx="2">
                  <c:v>0.1263537906137184</c:v>
                </c:pt>
                <c:pt idx="3">
                  <c:v>0.18716191849981972</c:v>
                </c:pt>
                <c:pt idx="4">
                  <c:v>0.12897196261682242</c:v>
                </c:pt>
                <c:pt idx="5">
                  <c:v>8.1281932187645151E-2</c:v>
                </c:pt>
                <c:pt idx="6">
                  <c:v>0.12903225806451613</c:v>
                </c:pt>
                <c:pt idx="7">
                  <c:v>8.364544319600499E-2</c:v>
                </c:pt>
                <c:pt idx="8">
                  <c:v>5.9959349593495935E-2</c:v>
                </c:pt>
                <c:pt idx="9">
                  <c:v>0.13517241379310344</c:v>
                </c:pt>
                <c:pt idx="10">
                  <c:v>0.10120845921450151</c:v>
                </c:pt>
                <c:pt idx="11">
                  <c:v>0.12072072072072074</c:v>
                </c:pt>
                <c:pt idx="12">
                  <c:v>0.12248628884826324</c:v>
                </c:pt>
                <c:pt idx="13">
                  <c:v>9.7560975609756101E-2</c:v>
                </c:pt>
                <c:pt idx="14">
                  <c:v>5.764411027568922E-2</c:v>
                </c:pt>
                <c:pt idx="15">
                  <c:v>7.6315789473684212E-2</c:v>
                </c:pt>
                <c:pt idx="16">
                  <c:v>5.6657223796034002E-2</c:v>
                </c:pt>
                <c:pt idx="17">
                  <c:v>6.25E-2</c:v>
                </c:pt>
                <c:pt idx="18">
                  <c:v>0.13157894736842105</c:v>
                </c:pt>
                <c:pt idx="19">
                  <c:v>0.1141732283464567</c:v>
                </c:pt>
                <c:pt idx="20">
                  <c:v>7.575757575757576E-2</c:v>
                </c:pt>
                <c:pt idx="21">
                  <c:v>0.1404494382022472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2C-F346-A2B1-C238733735B0}"/>
            </c:ext>
          </c:extLst>
        </c:ser>
        <c:ser>
          <c:idx val="3"/>
          <c:order val="3"/>
          <c:tx>
            <c:strRef>
              <c:f>'Representation by Department'!$E$65</c:f>
              <c:strCache>
                <c:ptCount val="1"/>
                <c:pt idx="0">
                  <c:v>Minority Female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'Representation by Department'!$A$66:$A$87</c:f>
              <c:strCache>
                <c:ptCount val="22"/>
                <c:pt idx="0">
                  <c:v>DOC</c:v>
                </c:pt>
                <c:pt idx="1">
                  <c:v>MHA</c:v>
                </c:pt>
                <c:pt idx="2">
                  <c:v>DCF</c:v>
                </c:pt>
                <c:pt idx="3">
                  <c:v>DOT</c:v>
                </c:pt>
                <c:pt idx="4">
                  <c:v>DDS</c:v>
                </c:pt>
                <c:pt idx="5">
                  <c:v>SDE</c:v>
                </c:pt>
                <c:pt idx="6">
                  <c:v>DSS</c:v>
                </c:pt>
                <c:pt idx="7">
                  <c:v>DPS</c:v>
                </c:pt>
                <c:pt idx="8">
                  <c:v>DEP</c:v>
                </c:pt>
                <c:pt idx="9">
                  <c:v>DMV</c:v>
                </c:pt>
                <c:pt idx="10">
                  <c:v>DPH</c:v>
                </c:pt>
                <c:pt idx="11">
                  <c:v>DRS</c:v>
                </c:pt>
                <c:pt idx="12">
                  <c:v>DOL</c:v>
                </c:pt>
                <c:pt idx="13">
                  <c:v>DAS</c:v>
                </c:pt>
                <c:pt idx="14">
                  <c:v>DCJ</c:v>
                </c:pt>
                <c:pt idx="15">
                  <c:v>PDS</c:v>
                </c:pt>
                <c:pt idx="16">
                  <c:v>SDR</c:v>
                </c:pt>
                <c:pt idx="17">
                  <c:v>OAG</c:v>
                </c:pt>
                <c:pt idx="18">
                  <c:v>DVA</c:v>
                </c:pt>
                <c:pt idx="19">
                  <c:v>OSC</c:v>
                </c:pt>
                <c:pt idx="20">
                  <c:v>DCP</c:v>
                </c:pt>
                <c:pt idx="21">
                  <c:v>MIL</c:v>
                </c:pt>
              </c:strCache>
            </c:strRef>
          </c:cat>
          <c:val>
            <c:numRef>
              <c:f>'Representation by Department'!$E$66:$E$87</c:f>
              <c:numCache>
                <c:formatCode>###0.0%</c:formatCode>
                <c:ptCount val="22"/>
                <c:pt idx="0">
                  <c:v>0.1409028727770178</c:v>
                </c:pt>
                <c:pt idx="1">
                  <c:v>0.29161490683229813</c:v>
                </c:pt>
                <c:pt idx="2">
                  <c:v>0.38037413849688223</c:v>
                </c:pt>
                <c:pt idx="3">
                  <c:v>4.5077533357374681E-2</c:v>
                </c:pt>
                <c:pt idx="4">
                  <c:v>0.26579439252336451</c:v>
                </c:pt>
                <c:pt idx="5">
                  <c:v>0.10822108685555039</c:v>
                </c:pt>
                <c:pt idx="6">
                  <c:v>0.38590203106332138</c:v>
                </c:pt>
                <c:pt idx="7">
                  <c:v>5.118601747815231E-2</c:v>
                </c:pt>
                <c:pt idx="8">
                  <c:v>0.10264227642276422</c:v>
                </c:pt>
                <c:pt idx="9">
                  <c:v>0.28413793103448276</c:v>
                </c:pt>
                <c:pt idx="10">
                  <c:v>0.24320241691842898</c:v>
                </c:pt>
                <c:pt idx="11">
                  <c:v>0.22522522522522523</c:v>
                </c:pt>
                <c:pt idx="12">
                  <c:v>0.25411334552102377</c:v>
                </c:pt>
                <c:pt idx="13">
                  <c:v>0.15009380863039401</c:v>
                </c:pt>
                <c:pt idx="14">
                  <c:v>0.10776942355889724</c:v>
                </c:pt>
                <c:pt idx="15">
                  <c:v>0.15526315789473685</c:v>
                </c:pt>
                <c:pt idx="16">
                  <c:v>0.24079320113314448</c:v>
                </c:pt>
                <c:pt idx="17">
                  <c:v>0.18055555555555552</c:v>
                </c:pt>
                <c:pt idx="18">
                  <c:v>0.31203007518796994</c:v>
                </c:pt>
                <c:pt idx="19">
                  <c:v>0.2283464566929134</c:v>
                </c:pt>
                <c:pt idx="20">
                  <c:v>0.23232323232323232</c:v>
                </c:pt>
                <c:pt idx="21">
                  <c:v>5.6179775280898875E-2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2C-F346-A2B1-C23873373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98807296"/>
        <c:axId val="102208576"/>
      </c:barChart>
      <c:catAx>
        <c:axId val="9880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08576"/>
        <c:crosses val="autoZero"/>
        <c:auto val="1"/>
        <c:lblAlgn val="ctr"/>
        <c:lblOffset val="100"/>
        <c:noMultiLvlLbl val="0"/>
      </c:catAx>
      <c:valAx>
        <c:axId val="1022085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0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0</xdr:row>
      <xdr:rowOff>44450</xdr:rowOff>
    </xdr:from>
    <xdr:to>
      <xdr:col>20</xdr:col>
      <xdr:colOff>127000</xdr:colOff>
      <xdr:row>20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5F2B712-1152-8348-926B-FAB4CF5C8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279400</xdr:colOff>
      <xdr:row>22</xdr:row>
      <xdr:rowOff>82550</xdr:rowOff>
    </xdr:from>
    <xdr:to>
      <xdr:col>20</xdr:col>
      <xdr:colOff>330200</xdr:colOff>
      <xdr:row>47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6B3D37B-8906-E241-896E-6CB06CC144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5</xdr:row>
      <xdr:rowOff>25400</xdr:rowOff>
    </xdr:from>
    <xdr:to>
      <xdr:col>21</xdr:col>
      <xdr:colOff>571500</xdr:colOff>
      <xdr:row>36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4530EAE-7629-1E46-B07B-7EA7827CAA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698500</xdr:colOff>
      <xdr:row>54</xdr:row>
      <xdr:rowOff>285750</xdr:rowOff>
    </xdr:from>
    <xdr:to>
      <xdr:col>20</xdr:col>
      <xdr:colOff>685800</xdr:colOff>
      <xdr:row>88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3160B05E-A4CA-6B44-89A9-359A4E1F62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3</xdr:row>
      <xdr:rowOff>63500</xdr:rowOff>
    </xdr:from>
    <xdr:to>
      <xdr:col>21</xdr:col>
      <xdr:colOff>533400</xdr:colOff>
      <xdr:row>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BA1F357-D12B-AA48-BCAE-05F8D74E28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63</xdr:row>
      <xdr:rowOff>393700</xdr:rowOff>
    </xdr:from>
    <xdr:to>
      <xdr:col>22</xdr:col>
      <xdr:colOff>660400</xdr:colOff>
      <xdr:row>100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E07FF02-BC09-D74B-840D-7C428F65AF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21" zoomScale="151" zoomScaleNormal="151" workbookViewId="0">
      <selection activeCell="T49" sqref="T49"/>
    </sheetView>
  </sheetViews>
  <sheetFormatPr defaultColWidth="11.42578125" defaultRowHeight="15" x14ac:dyDescent="0.25"/>
  <cols>
    <col min="1" max="1" width="26.140625" bestFit="1" customWidth="1"/>
    <col min="2" max="2" width="7" bestFit="1" customWidth="1"/>
    <col min="3" max="3" width="8" bestFit="1" customWidth="1"/>
    <col min="4" max="4" width="8.28515625" bestFit="1" customWidth="1"/>
    <col min="5" max="6" width="8.85546875" bestFit="1" customWidth="1"/>
  </cols>
  <sheetData>
    <row r="1" spans="1:6" ht="15.75" x14ac:dyDescent="0.25">
      <c r="A1" s="116"/>
      <c r="B1" s="118" t="s">
        <v>111</v>
      </c>
      <c r="C1" s="119"/>
      <c r="D1" s="120"/>
      <c r="E1" s="121" t="s">
        <v>37</v>
      </c>
    </row>
    <row r="2" spans="1:6" ht="15.75" x14ac:dyDescent="0.25">
      <c r="A2" s="117"/>
      <c r="B2" s="11" t="s">
        <v>112</v>
      </c>
      <c r="C2" s="27" t="s">
        <v>113</v>
      </c>
      <c r="D2" s="12" t="s">
        <v>114</v>
      </c>
      <c r="E2" s="122"/>
    </row>
    <row r="3" spans="1:6" ht="15.75" x14ac:dyDescent="0.25">
      <c r="A3" s="76"/>
      <c r="B3" s="77" t="s">
        <v>112</v>
      </c>
      <c r="C3" s="78" t="s">
        <v>113</v>
      </c>
      <c r="D3" s="79"/>
      <c r="E3" s="80"/>
    </row>
    <row r="4" spans="1:6" x14ac:dyDescent="0.25">
      <c r="A4" s="14" t="s">
        <v>183</v>
      </c>
      <c r="B4" s="70">
        <v>0.86226252158894634</v>
      </c>
      <c r="C4" s="71">
        <v>0.13730569948186527</v>
      </c>
      <c r="D4" s="72">
        <v>4.3177892918825559E-4</v>
      </c>
      <c r="E4" s="69">
        <v>2316</v>
      </c>
    </row>
    <row r="5" spans="1:6" x14ac:dyDescent="0.25">
      <c r="A5" s="14" t="s">
        <v>184</v>
      </c>
      <c r="B5" s="18">
        <v>0.16854724964739065</v>
      </c>
      <c r="C5" s="36">
        <v>0.82157968970380824</v>
      </c>
      <c r="D5" s="19">
        <v>9.8730606488011286E-3</v>
      </c>
      <c r="E5" s="75">
        <v>1418</v>
      </c>
    </row>
    <row r="6" spans="1:6" ht="30" x14ac:dyDescent="0.25">
      <c r="A6" s="14" t="s">
        <v>185</v>
      </c>
      <c r="B6" s="70">
        <v>0.51696065128900948</v>
      </c>
      <c r="C6" s="71">
        <v>0.48236092265943015</v>
      </c>
      <c r="D6" s="72">
        <v>6.7842605156037987E-4</v>
      </c>
      <c r="E6" s="69">
        <v>1474</v>
      </c>
    </row>
    <row r="7" spans="1:6" x14ac:dyDescent="0.25">
      <c r="A7" s="14" t="s">
        <v>186</v>
      </c>
      <c r="B7" s="18">
        <v>0.65888324873096449</v>
      </c>
      <c r="C7" s="36">
        <v>0.34111675126903551</v>
      </c>
      <c r="D7" s="19">
        <v>0</v>
      </c>
      <c r="E7" s="75">
        <v>2955</v>
      </c>
    </row>
    <row r="8" spans="1:6" x14ac:dyDescent="0.25">
      <c r="A8" s="14" t="s">
        <v>187</v>
      </c>
      <c r="B8" s="70">
        <v>0.58365707513004539</v>
      </c>
      <c r="C8" s="71">
        <v>0.41528939224336603</v>
      </c>
      <c r="D8" s="72">
        <v>1.0535326265885296E-3</v>
      </c>
      <c r="E8" s="69">
        <v>15187</v>
      </c>
    </row>
    <row r="9" spans="1:6" x14ac:dyDescent="0.25">
      <c r="A9" s="14" t="s">
        <v>188</v>
      </c>
      <c r="B9" s="18">
        <v>0.1904427266338721</v>
      </c>
      <c r="C9" s="36">
        <v>0.80955727336612793</v>
      </c>
      <c r="D9" s="19">
        <v>0</v>
      </c>
      <c r="E9" s="75">
        <v>5692</v>
      </c>
    </row>
    <row r="10" spans="1:6" x14ac:dyDescent="0.25">
      <c r="A10" s="14" t="s">
        <v>189</v>
      </c>
      <c r="B10" s="70">
        <v>0.12949640287769784</v>
      </c>
      <c r="C10" s="71">
        <v>0.86810551558753002</v>
      </c>
      <c r="D10" s="72">
        <v>2.3980815347721821E-3</v>
      </c>
      <c r="E10" s="69">
        <v>2085</v>
      </c>
    </row>
    <row r="11" spans="1:6" x14ac:dyDescent="0.25">
      <c r="A11" s="14" t="s">
        <v>190</v>
      </c>
      <c r="B11" s="18">
        <v>0.19270833333333337</v>
      </c>
      <c r="C11" s="36">
        <v>0.80729166666666652</v>
      </c>
      <c r="D11" s="19">
        <v>0</v>
      </c>
      <c r="E11" s="75">
        <v>384</v>
      </c>
    </row>
    <row r="12" spans="1:6" x14ac:dyDescent="0.25">
      <c r="A12" s="14" t="s">
        <v>191</v>
      </c>
      <c r="B12" s="70">
        <v>0.61252115059221657</v>
      </c>
      <c r="C12" s="71">
        <v>0.38663282571912011</v>
      </c>
      <c r="D12" s="72">
        <v>8.4602368866328254E-4</v>
      </c>
      <c r="E12" s="69">
        <v>1182</v>
      </c>
    </row>
    <row r="13" spans="1:6" x14ac:dyDescent="0.25">
      <c r="A13" s="14" t="s">
        <v>37</v>
      </c>
      <c r="B13" s="24">
        <v>0.48820848499678832</v>
      </c>
      <c r="C13" s="33">
        <v>0.51062918667604684</v>
      </c>
      <c r="D13" s="25">
        <v>1.1623283271648365E-3</v>
      </c>
      <c r="E13" s="75">
        <v>32693</v>
      </c>
    </row>
    <row r="15" spans="1:6" ht="19.5" x14ac:dyDescent="0.25">
      <c r="A15" s="114"/>
      <c r="B15" s="114"/>
      <c r="C15" s="114"/>
      <c r="D15" s="114"/>
      <c r="E15" s="114"/>
      <c r="F15" s="115"/>
    </row>
    <row r="16" spans="1:6" ht="15.75" x14ac:dyDescent="0.25">
      <c r="A16" s="116"/>
      <c r="B16" s="118" t="s">
        <v>116</v>
      </c>
      <c r="C16" s="119"/>
      <c r="D16" s="120"/>
      <c r="E16" s="119"/>
      <c r="F16" s="121" t="s">
        <v>37</v>
      </c>
    </row>
    <row r="17" spans="1:6" ht="45.75" x14ac:dyDescent="0.25">
      <c r="A17" s="117"/>
      <c r="B17" s="11" t="s">
        <v>117</v>
      </c>
      <c r="C17" s="27" t="s">
        <v>118</v>
      </c>
      <c r="D17" s="12" t="s">
        <v>119</v>
      </c>
      <c r="E17" s="27" t="s">
        <v>120</v>
      </c>
      <c r="F17" s="122"/>
    </row>
    <row r="18" spans="1:6" ht="30.75" x14ac:dyDescent="0.25">
      <c r="A18" s="76"/>
      <c r="B18" s="77" t="s">
        <v>234</v>
      </c>
      <c r="C18" s="78" t="s">
        <v>235</v>
      </c>
      <c r="D18" s="79" t="s">
        <v>236</v>
      </c>
      <c r="E18" s="78" t="s">
        <v>237</v>
      </c>
      <c r="F18" s="80"/>
    </row>
    <row r="19" spans="1:6" x14ac:dyDescent="0.25">
      <c r="A19" s="14" t="s">
        <v>183</v>
      </c>
      <c r="B19" s="70">
        <v>7.7939233817701459E-2</v>
      </c>
      <c r="C19" s="71">
        <v>0.4711580801409071</v>
      </c>
      <c r="D19" s="72">
        <v>5.7683839718185824E-2</v>
      </c>
      <c r="E19" s="71">
        <v>0.39321884632320558</v>
      </c>
      <c r="F19" s="69">
        <v>2271</v>
      </c>
    </row>
    <row r="20" spans="1:6" x14ac:dyDescent="0.25">
      <c r="A20" s="14" t="s">
        <v>184</v>
      </c>
      <c r="B20" s="18">
        <v>0.58536585365853655</v>
      </c>
      <c r="C20" s="36">
        <v>0.21951219512195125</v>
      </c>
      <c r="D20" s="19">
        <v>0.13414634146341464</v>
      </c>
      <c r="E20" s="36">
        <v>6.097560975609756E-2</v>
      </c>
      <c r="F20" s="75">
        <v>82</v>
      </c>
    </row>
    <row r="21" spans="1:6" ht="30" x14ac:dyDescent="0.25">
      <c r="A21" s="14" t="s">
        <v>185</v>
      </c>
      <c r="B21" s="70">
        <v>0.39834024896265563</v>
      </c>
      <c r="C21" s="71">
        <v>0.38243430152143842</v>
      </c>
      <c r="D21" s="72">
        <v>8.229598893499307E-2</v>
      </c>
      <c r="E21" s="71">
        <v>0.13692946058091288</v>
      </c>
      <c r="F21" s="69">
        <v>1446</v>
      </c>
    </row>
    <row r="22" spans="1:6" x14ac:dyDescent="0.25">
      <c r="A22" s="14" t="s">
        <v>186</v>
      </c>
      <c r="B22" s="18">
        <v>0.13983628922237382</v>
      </c>
      <c r="C22" s="36">
        <v>0.30763983628922237</v>
      </c>
      <c r="D22" s="19">
        <v>0.20156889495225103</v>
      </c>
      <c r="E22" s="36">
        <v>0.35095497953615279</v>
      </c>
      <c r="F22" s="75">
        <v>2932</v>
      </c>
    </row>
    <row r="23" spans="1:6" x14ac:dyDescent="0.25">
      <c r="A23" s="14" t="s">
        <v>187</v>
      </c>
      <c r="B23" s="70">
        <v>0.31088671927243544</v>
      </c>
      <c r="C23" s="71">
        <v>0.36746021131469836</v>
      </c>
      <c r="D23" s="72">
        <v>0.10358432526414338</v>
      </c>
      <c r="E23" s="71">
        <v>0.21806874414872271</v>
      </c>
      <c r="F23" s="69">
        <v>14954</v>
      </c>
    </row>
    <row r="24" spans="1:6" x14ac:dyDescent="0.25">
      <c r="A24" s="14" t="s">
        <v>188</v>
      </c>
      <c r="B24" s="18">
        <v>0.55062954424543353</v>
      </c>
      <c r="C24" s="36">
        <v>0.1025004433410179</v>
      </c>
      <c r="D24" s="19">
        <v>0.25766979960985992</v>
      </c>
      <c r="E24" s="36">
        <v>8.9200212803688603E-2</v>
      </c>
      <c r="F24" s="75">
        <v>5639</v>
      </c>
    </row>
    <row r="25" spans="1:6" x14ac:dyDescent="0.25">
      <c r="A25" s="14" t="s">
        <v>189</v>
      </c>
      <c r="B25" s="70">
        <v>0.62567901234567902</v>
      </c>
      <c r="C25" s="71">
        <v>9.8271604938271612E-2</v>
      </c>
      <c r="D25" s="72">
        <v>0.24148148148148149</v>
      </c>
      <c r="E25" s="71">
        <v>3.4567901234567898E-2</v>
      </c>
      <c r="F25" s="69">
        <v>2025</v>
      </c>
    </row>
    <row r="26" spans="1:6" x14ac:dyDescent="0.25">
      <c r="A26" s="14" t="s">
        <v>190</v>
      </c>
      <c r="B26" s="18">
        <v>0.65526315789473688</v>
      </c>
      <c r="C26" s="36">
        <v>0.11842105263157894</v>
      </c>
      <c r="D26" s="19">
        <v>0.15</v>
      </c>
      <c r="E26" s="36">
        <v>7.6315789473684212E-2</v>
      </c>
      <c r="F26" s="75">
        <v>380</v>
      </c>
    </row>
    <row r="27" spans="1:6" x14ac:dyDescent="0.25">
      <c r="A27" s="14" t="s">
        <v>191</v>
      </c>
      <c r="B27" s="70">
        <v>0.23524305555555552</v>
      </c>
      <c r="C27" s="71">
        <v>0.36111111111111105</v>
      </c>
      <c r="D27" s="72">
        <v>0.1545138888888889</v>
      </c>
      <c r="E27" s="71">
        <v>0.24913194444444448</v>
      </c>
      <c r="F27" s="69">
        <v>1152</v>
      </c>
    </row>
    <row r="28" spans="1:6" x14ac:dyDescent="0.25">
      <c r="A28" s="14" t="s">
        <v>37</v>
      </c>
      <c r="B28" s="24">
        <v>0.3481752533920533</v>
      </c>
      <c r="C28" s="33">
        <v>0.30037887374113531</v>
      </c>
      <c r="D28" s="25">
        <v>0.14824649460833522</v>
      </c>
      <c r="E28" s="33">
        <v>0.20319937825847612</v>
      </c>
      <c r="F28" s="75">
        <v>30881</v>
      </c>
    </row>
  </sheetData>
  <sortState ref="A19:H27">
    <sortCondition ref="A19:A27"/>
  </sortState>
  <mergeCells count="7">
    <mergeCell ref="A15:F15"/>
    <mergeCell ref="A16:A17"/>
    <mergeCell ref="B16:E16"/>
    <mergeCell ref="F16:F17"/>
    <mergeCell ref="A1:A2"/>
    <mergeCell ref="B1:D1"/>
    <mergeCell ref="E1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topLeftCell="A19" zoomScale="153" zoomScaleNormal="153" workbookViewId="0">
      <selection activeCell="J3" sqref="J3"/>
    </sheetView>
  </sheetViews>
  <sheetFormatPr defaultColWidth="11.42578125" defaultRowHeight="15" x14ac:dyDescent="0.25"/>
  <cols>
    <col min="1" max="1" width="38" customWidth="1"/>
    <col min="5" max="6" width="11.7109375" bestFit="1" customWidth="1"/>
  </cols>
  <sheetData>
    <row r="1" spans="1:5" ht="19.5" x14ac:dyDescent="0.25">
      <c r="A1" s="114"/>
      <c r="B1" s="114"/>
      <c r="C1" s="114"/>
      <c r="D1" s="114"/>
      <c r="E1" s="115"/>
    </row>
    <row r="2" spans="1:5" ht="15.75" x14ac:dyDescent="0.25">
      <c r="A2" s="116"/>
      <c r="B2" s="118" t="s">
        <v>111</v>
      </c>
      <c r="C2" s="119"/>
      <c r="D2" s="120"/>
      <c r="E2" s="121" t="s">
        <v>37</v>
      </c>
    </row>
    <row r="3" spans="1:5" ht="15.75" x14ac:dyDescent="0.25">
      <c r="A3" s="117"/>
      <c r="B3" s="11" t="s">
        <v>112</v>
      </c>
      <c r="C3" s="27" t="s">
        <v>113</v>
      </c>
      <c r="D3" s="12" t="s">
        <v>114</v>
      </c>
      <c r="E3" s="122"/>
    </row>
    <row r="4" spans="1:5" ht="15.75" x14ac:dyDescent="0.25">
      <c r="A4" s="76"/>
      <c r="B4" s="77" t="s">
        <v>112</v>
      </c>
      <c r="C4" s="78" t="s">
        <v>113</v>
      </c>
      <c r="D4" s="79"/>
      <c r="E4" s="80"/>
    </row>
    <row r="5" spans="1:5" x14ac:dyDescent="0.25">
      <c r="A5" s="14" t="s">
        <v>172</v>
      </c>
      <c r="B5" s="18">
        <v>9.2794759825327505E-2</v>
      </c>
      <c r="C5" s="36">
        <v>0.90720524017467252</v>
      </c>
      <c r="D5" s="19">
        <v>0</v>
      </c>
      <c r="E5" s="75">
        <v>916</v>
      </c>
    </row>
    <row r="6" spans="1:5" x14ac:dyDescent="0.25">
      <c r="A6" s="14" t="s">
        <v>169</v>
      </c>
      <c r="B6" s="70">
        <v>0.12904618040569701</v>
      </c>
      <c r="C6" s="71">
        <v>0.87095381959430296</v>
      </c>
      <c r="D6" s="72">
        <v>0</v>
      </c>
      <c r="E6" s="69">
        <v>2317</v>
      </c>
    </row>
    <row r="7" spans="1:5" x14ac:dyDescent="0.25">
      <c r="A7" s="14" t="s">
        <v>166</v>
      </c>
      <c r="B7" s="18">
        <v>0.1559100797679478</v>
      </c>
      <c r="C7" s="36">
        <v>0.83393763596809278</v>
      </c>
      <c r="D7" s="19">
        <v>1.015228426395939E-2</v>
      </c>
      <c r="E7" s="75">
        <v>1379</v>
      </c>
    </row>
    <row r="8" spans="1:5" x14ac:dyDescent="0.25">
      <c r="A8" s="14" t="s">
        <v>168</v>
      </c>
      <c r="B8" s="70">
        <v>0.16878402903811252</v>
      </c>
      <c r="C8" s="71">
        <v>0.83121597096188748</v>
      </c>
      <c r="D8" s="72">
        <v>0</v>
      </c>
      <c r="E8" s="69">
        <v>551</v>
      </c>
    </row>
    <row r="9" spans="1:5" x14ac:dyDescent="0.25">
      <c r="A9" s="14" t="s">
        <v>138</v>
      </c>
      <c r="B9" s="18">
        <v>0.21231573941987636</v>
      </c>
      <c r="C9" s="36">
        <v>0.78768426058012364</v>
      </c>
      <c r="D9" s="19">
        <v>0</v>
      </c>
      <c r="E9" s="75">
        <v>4206</v>
      </c>
    </row>
    <row r="10" spans="1:5" x14ac:dyDescent="0.25">
      <c r="A10" s="14" t="s">
        <v>139</v>
      </c>
      <c r="B10" s="70">
        <v>0.22012578616352202</v>
      </c>
      <c r="C10" s="71">
        <v>0.77987421383647804</v>
      </c>
      <c r="D10" s="72">
        <v>0</v>
      </c>
      <c r="E10" s="69">
        <v>477</v>
      </c>
    </row>
    <row r="11" spans="1:5" x14ac:dyDescent="0.25">
      <c r="A11" s="14" t="s">
        <v>167</v>
      </c>
      <c r="B11" s="18">
        <v>0.24107142857142858</v>
      </c>
      <c r="C11" s="36">
        <v>0.75</v>
      </c>
      <c r="D11" s="19">
        <v>8.9285714285714281E-3</v>
      </c>
      <c r="E11" s="75">
        <v>560</v>
      </c>
    </row>
    <row r="12" spans="1:5" x14ac:dyDescent="0.25">
      <c r="A12" s="14" t="s">
        <v>153</v>
      </c>
      <c r="B12" s="70">
        <v>0.26750216076058775</v>
      </c>
      <c r="C12" s="71">
        <v>0.73249783923941225</v>
      </c>
      <c r="D12" s="72">
        <v>0</v>
      </c>
      <c r="E12" s="69">
        <v>2314</v>
      </c>
    </row>
    <row r="13" spans="1:5" x14ac:dyDescent="0.25">
      <c r="A13" s="14" t="s">
        <v>154</v>
      </c>
      <c r="B13" s="18">
        <v>0.45258620689655177</v>
      </c>
      <c r="C13" s="36">
        <v>0.5431034482758621</v>
      </c>
      <c r="D13" s="19">
        <v>4.3103448275862068E-3</v>
      </c>
      <c r="E13" s="75">
        <v>232</v>
      </c>
    </row>
    <row r="14" spans="1:5" x14ac:dyDescent="0.25">
      <c r="A14" s="14" t="s">
        <v>136</v>
      </c>
      <c r="B14" s="70">
        <v>0.45853658536585373</v>
      </c>
      <c r="C14" s="71">
        <v>0.54146341463414638</v>
      </c>
      <c r="D14" s="72">
        <v>0</v>
      </c>
      <c r="E14" s="69">
        <v>205</v>
      </c>
    </row>
    <row r="15" spans="1:5" x14ac:dyDescent="0.25">
      <c r="A15" s="14" t="s">
        <v>171</v>
      </c>
      <c r="B15" s="18">
        <v>0.48031496062992124</v>
      </c>
      <c r="C15" s="36">
        <v>0.51246719160104992</v>
      </c>
      <c r="D15" s="19">
        <v>7.2178477690288713E-3</v>
      </c>
      <c r="E15" s="75">
        <v>1524</v>
      </c>
    </row>
    <row r="16" spans="1:5" x14ac:dyDescent="0.25">
      <c r="A16" s="14" t="s">
        <v>149</v>
      </c>
      <c r="B16" s="70">
        <v>0.51234567901234573</v>
      </c>
      <c r="C16" s="71">
        <v>0.48765432098765432</v>
      </c>
      <c r="D16" s="72">
        <v>0</v>
      </c>
      <c r="E16" s="69">
        <v>162</v>
      </c>
    </row>
    <row r="17" spans="1:6" x14ac:dyDescent="0.25">
      <c r="A17" s="14" t="s">
        <v>164</v>
      </c>
      <c r="B17" s="18">
        <v>0.51944444444444449</v>
      </c>
      <c r="C17" s="36">
        <v>0.48055555555555557</v>
      </c>
      <c r="D17" s="19">
        <v>0</v>
      </c>
      <c r="E17" s="75">
        <v>1080</v>
      </c>
    </row>
    <row r="18" spans="1:6" x14ac:dyDescent="0.25">
      <c r="A18" s="14" t="s">
        <v>133</v>
      </c>
      <c r="B18" s="70">
        <v>0.56818181818181823</v>
      </c>
      <c r="C18" s="71">
        <v>0.43181818181818182</v>
      </c>
      <c r="D18" s="72">
        <v>0</v>
      </c>
      <c r="E18" s="69">
        <v>176</v>
      </c>
    </row>
    <row r="19" spans="1:6" x14ac:dyDescent="0.25">
      <c r="A19" s="14" t="s">
        <v>128</v>
      </c>
      <c r="B19" s="18">
        <v>0.62920489296636084</v>
      </c>
      <c r="C19" s="36">
        <v>0.37041284403669728</v>
      </c>
      <c r="D19" s="19">
        <v>3.8226299694189597E-4</v>
      </c>
      <c r="E19" s="75">
        <v>2616</v>
      </c>
    </row>
    <row r="20" spans="1:6" x14ac:dyDescent="0.25">
      <c r="A20" s="14" t="s">
        <v>155</v>
      </c>
      <c r="B20" s="70">
        <v>0.64340836012861724</v>
      </c>
      <c r="C20" s="71">
        <v>0.35659163987138265</v>
      </c>
      <c r="D20" s="72">
        <v>0</v>
      </c>
      <c r="E20" s="69">
        <v>3110</v>
      </c>
    </row>
    <row r="21" spans="1:6" x14ac:dyDescent="0.25">
      <c r="A21" s="14" t="s">
        <v>152</v>
      </c>
      <c r="B21" s="18">
        <v>0.68510638297872328</v>
      </c>
      <c r="C21" s="36">
        <v>0.31489361702127661</v>
      </c>
      <c r="D21" s="19">
        <v>0</v>
      </c>
      <c r="E21" s="75">
        <v>470</v>
      </c>
    </row>
    <row r="22" spans="1:6" x14ac:dyDescent="0.25">
      <c r="A22" s="14" t="s">
        <v>144</v>
      </c>
      <c r="B22" s="70">
        <v>0.7155963302752294</v>
      </c>
      <c r="C22" s="71">
        <v>0.28440366972477066</v>
      </c>
      <c r="D22" s="72">
        <v>0</v>
      </c>
      <c r="E22" s="69">
        <v>109</v>
      </c>
    </row>
    <row r="23" spans="1:6" x14ac:dyDescent="0.25">
      <c r="A23" s="14" t="s">
        <v>151</v>
      </c>
      <c r="B23" s="18">
        <v>0.72636815920398012</v>
      </c>
      <c r="C23" s="36">
        <v>0.27363184079601988</v>
      </c>
      <c r="D23" s="19">
        <v>0</v>
      </c>
      <c r="E23" s="75">
        <v>201</v>
      </c>
    </row>
    <row r="24" spans="1:6" x14ac:dyDescent="0.25">
      <c r="A24" s="14" t="s">
        <v>161</v>
      </c>
      <c r="B24" s="70">
        <v>0.73983739837398377</v>
      </c>
      <c r="C24" s="71">
        <v>0.26016260162601629</v>
      </c>
      <c r="D24" s="72">
        <v>0</v>
      </c>
      <c r="E24" s="69">
        <v>123</v>
      </c>
    </row>
    <row r="25" spans="1:6" x14ac:dyDescent="0.25">
      <c r="A25" s="14" t="s">
        <v>170</v>
      </c>
      <c r="B25" s="18">
        <v>0.7425611052072264</v>
      </c>
      <c r="C25" s="36">
        <v>0.25743889479277365</v>
      </c>
      <c r="D25" s="19">
        <v>0</v>
      </c>
      <c r="E25" s="75">
        <v>3764</v>
      </c>
    </row>
    <row r="26" spans="1:6" x14ac:dyDescent="0.25">
      <c r="A26" s="14" t="s">
        <v>156</v>
      </c>
      <c r="B26" s="70">
        <v>0.74334600760456271</v>
      </c>
      <c r="C26" s="71">
        <v>0.25506970849176175</v>
      </c>
      <c r="D26" s="72">
        <v>1.5842839036755386E-3</v>
      </c>
      <c r="E26" s="69">
        <v>3156</v>
      </c>
    </row>
    <row r="27" spans="1:6" hidden="1" x14ac:dyDescent="0.25">
      <c r="A27" s="14" t="s">
        <v>135</v>
      </c>
      <c r="B27" s="18">
        <v>0.84931506849315075</v>
      </c>
      <c r="C27" s="36">
        <v>0.14794520547945206</v>
      </c>
      <c r="D27" s="19">
        <v>2.7397260273972603E-3</v>
      </c>
      <c r="E27" s="75">
        <v>365</v>
      </c>
    </row>
    <row r="28" spans="1:6" x14ac:dyDescent="0.25">
      <c r="A28" s="14" t="s">
        <v>130</v>
      </c>
      <c r="B28" s="70">
        <v>0.87104393008974967</v>
      </c>
      <c r="C28" s="71">
        <v>0.12895606991025035</v>
      </c>
      <c r="D28" s="72">
        <v>0</v>
      </c>
      <c r="E28" s="69">
        <v>2117</v>
      </c>
      <c r="F28">
        <f>SUM(E5:E28)/E51</f>
        <v>0.9827791882054262</v>
      </c>
    </row>
    <row r="29" spans="1:6" x14ac:dyDescent="0.25">
      <c r="A29" s="14" t="s">
        <v>131</v>
      </c>
      <c r="B29" s="18">
        <v>0.70707070707070718</v>
      </c>
      <c r="C29" s="36">
        <v>0.29292929292929293</v>
      </c>
      <c r="D29" s="19">
        <v>0</v>
      </c>
      <c r="E29" s="75">
        <v>99</v>
      </c>
      <c r="F29" t="s">
        <v>233</v>
      </c>
    </row>
    <row r="30" spans="1:6" x14ac:dyDescent="0.25">
      <c r="A30" s="14" t="s">
        <v>143</v>
      </c>
      <c r="B30" s="70">
        <v>6.7796610169491525E-2</v>
      </c>
      <c r="C30" s="71">
        <v>0.93220338983050832</v>
      </c>
      <c r="D30" s="72">
        <v>0</v>
      </c>
      <c r="E30" s="69">
        <v>59</v>
      </c>
      <c r="F30" t="s">
        <v>233</v>
      </c>
    </row>
    <row r="31" spans="1:6" x14ac:dyDescent="0.25">
      <c r="A31" s="14" t="s">
        <v>165</v>
      </c>
      <c r="B31" s="18">
        <v>0.49122807017543857</v>
      </c>
      <c r="C31" s="36">
        <v>0.50877192982456143</v>
      </c>
      <c r="D31" s="19">
        <v>0</v>
      </c>
      <c r="E31" s="75">
        <v>57</v>
      </c>
      <c r="F31" t="s">
        <v>233</v>
      </c>
    </row>
    <row r="32" spans="1:6" x14ac:dyDescent="0.25">
      <c r="A32" s="14" t="s">
        <v>132</v>
      </c>
      <c r="B32" s="70">
        <v>0.42307692307692307</v>
      </c>
      <c r="C32" s="71">
        <v>0.57692307692307687</v>
      </c>
      <c r="D32" s="72">
        <v>0</v>
      </c>
      <c r="E32" s="69">
        <v>52</v>
      </c>
      <c r="F32" t="s">
        <v>233</v>
      </c>
    </row>
    <row r="33" spans="1:6" x14ac:dyDescent="0.25">
      <c r="A33" s="14" t="s">
        <v>162</v>
      </c>
      <c r="B33" s="18">
        <v>0.87804878048780499</v>
      </c>
      <c r="C33" s="36">
        <v>0.12195121951219512</v>
      </c>
      <c r="D33" s="19">
        <v>0</v>
      </c>
      <c r="E33" s="75">
        <v>41</v>
      </c>
      <c r="F33" t="s">
        <v>233</v>
      </c>
    </row>
    <row r="34" spans="1:6" x14ac:dyDescent="0.25">
      <c r="A34" s="14" t="s">
        <v>145</v>
      </c>
      <c r="B34" s="70">
        <v>0.38235294117647056</v>
      </c>
      <c r="C34" s="71">
        <v>0.61764705882352944</v>
      </c>
      <c r="D34" s="72">
        <v>0</v>
      </c>
      <c r="E34" s="69">
        <v>34</v>
      </c>
      <c r="F34" t="s">
        <v>233</v>
      </c>
    </row>
    <row r="35" spans="1:6" x14ac:dyDescent="0.25">
      <c r="A35" s="14" t="s">
        <v>173</v>
      </c>
      <c r="B35" s="18">
        <v>6.4516129032258063E-2</v>
      </c>
      <c r="C35" s="36">
        <v>0.93548387096774188</v>
      </c>
      <c r="D35" s="19">
        <v>0</v>
      </c>
      <c r="E35" s="75">
        <v>31</v>
      </c>
      <c r="F35" t="s">
        <v>233</v>
      </c>
    </row>
    <row r="36" spans="1:6" x14ac:dyDescent="0.25">
      <c r="A36" s="14" t="s">
        <v>174</v>
      </c>
      <c r="B36" s="70">
        <v>0.17241379310344829</v>
      </c>
      <c r="C36" s="71">
        <v>0.82758620689655171</v>
      </c>
      <c r="D36" s="72">
        <v>0</v>
      </c>
      <c r="E36" s="69">
        <v>29</v>
      </c>
      <c r="F36" t="s">
        <v>233</v>
      </c>
    </row>
    <row r="37" spans="1:6" x14ac:dyDescent="0.25">
      <c r="A37" s="14" t="s">
        <v>148</v>
      </c>
      <c r="B37" s="18">
        <v>0.57692307692307687</v>
      </c>
      <c r="C37" s="36">
        <v>0.42307692307692307</v>
      </c>
      <c r="D37" s="19">
        <v>0</v>
      </c>
      <c r="E37" s="75">
        <v>26</v>
      </c>
      <c r="F37" t="s">
        <v>233</v>
      </c>
    </row>
    <row r="38" spans="1:6" x14ac:dyDescent="0.25">
      <c r="A38" s="14" t="s">
        <v>150</v>
      </c>
      <c r="B38" s="70">
        <v>0.45454545454545453</v>
      </c>
      <c r="C38" s="71">
        <v>0.54545454545454541</v>
      </c>
      <c r="D38" s="72">
        <v>0</v>
      </c>
      <c r="E38" s="69">
        <v>22</v>
      </c>
      <c r="F38" t="s">
        <v>233</v>
      </c>
    </row>
    <row r="39" spans="1:6" x14ac:dyDescent="0.25">
      <c r="A39" s="14" t="s">
        <v>141</v>
      </c>
      <c r="B39" s="18">
        <v>0.88235294117647056</v>
      </c>
      <c r="C39" s="36">
        <v>0.1176470588235294</v>
      </c>
      <c r="D39" s="19">
        <v>0</v>
      </c>
      <c r="E39" s="75">
        <v>17</v>
      </c>
      <c r="F39" t="s">
        <v>233</v>
      </c>
    </row>
    <row r="40" spans="1:6" x14ac:dyDescent="0.25">
      <c r="A40" s="14" t="s">
        <v>147</v>
      </c>
      <c r="B40" s="70">
        <v>0.47058823529411759</v>
      </c>
      <c r="C40" s="71">
        <v>0.52941176470588236</v>
      </c>
      <c r="D40" s="72">
        <v>0</v>
      </c>
      <c r="E40" s="69">
        <v>17</v>
      </c>
      <c r="F40" t="s">
        <v>233</v>
      </c>
    </row>
    <row r="41" spans="1:6" x14ac:dyDescent="0.25">
      <c r="A41" s="14" t="s">
        <v>142</v>
      </c>
      <c r="B41" s="18">
        <v>0.25</v>
      </c>
      <c r="C41" s="36">
        <v>0.75</v>
      </c>
      <c r="D41" s="19">
        <v>0</v>
      </c>
      <c r="E41" s="75">
        <v>16</v>
      </c>
      <c r="F41" t="s">
        <v>233</v>
      </c>
    </row>
    <row r="42" spans="1:6" x14ac:dyDescent="0.25">
      <c r="A42" s="14" t="s">
        <v>158</v>
      </c>
      <c r="B42" s="70">
        <v>0.5625</v>
      </c>
      <c r="C42" s="71">
        <v>0.4375</v>
      </c>
      <c r="D42" s="72">
        <v>0</v>
      </c>
      <c r="E42" s="69">
        <v>16</v>
      </c>
      <c r="F42" t="s">
        <v>233</v>
      </c>
    </row>
    <row r="43" spans="1:6" x14ac:dyDescent="0.25">
      <c r="A43" s="14" t="s">
        <v>134</v>
      </c>
      <c r="B43" s="18">
        <v>0.15384615384615385</v>
      </c>
      <c r="C43" s="36">
        <v>0.84615384615384615</v>
      </c>
      <c r="D43" s="19">
        <v>0</v>
      </c>
      <c r="E43" s="75">
        <v>13</v>
      </c>
      <c r="F43" t="s">
        <v>233</v>
      </c>
    </row>
    <row r="44" spans="1:6" x14ac:dyDescent="0.25">
      <c r="A44" s="14" t="s">
        <v>140</v>
      </c>
      <c r="B44" s="70">
        <v>0.33333333333333326</v>
      </c>
      <c r="C44" s="71">
        <v>0.66666666666666652</v>
      </c>
      <c r="D44" s="72">
        <v>0</v>
      </c>
      <c r="E44" s="69">
        <v>9</v>
      </c>
      <c r="F44" t="s">
        <v>233</v>
      </c>
    </row>
    <row r="45" spans="1:6" x14ac:dyDescent="0.25">
      <c r="A45" s="14" t="s">
        <v>160</v>
      </c>
      <c r="B45" s="18">
        <v>0.7777777777777779</v>
      </c>
      <c r="C45" s="36">
        <v>0.22222222222222221</v>
      </c>
      <c r="D45" s="19">
        <v>0</v>
      </c>
      <c r="E45" s="75">
        <v>9</v>
      </c>
      <c r="F45" t="s">
        <v>233</v>
      </c>
    </row>
    <row r="46" spans="1:6" x14ac:dyDescent="0.25">
      <c r="A46" s="14" t="s">
        <v>163</v>
      </c>
      <c r="B46" s="70">
        <v>0.66666666666666652</v>
      </c>
      <c r="C46" s="71">
        <v>0.33333333333333326</v>
      </c>
      <c r="D46" s="72">
        <v>0</v>
      </c>
      <c r="E46" s="69">
        <v>6</v>
      </c>
      <c r="F46" t="s">
        <v>233</v>
      </c>
    </row>
    <row r="47" spans="1:6" x14ac:dyDescent="0.25">
      <c r="A47" s="14" t="s">
        <v>137</v>
      </c>
      <c r="B47" s="18">
        <v>0.5</v>
      </c>
      <c r="C47" s="36">
        <v>0.5</v>
      </c>
      <c r="D47" s="19">
        <v>0</v>
      </c>
      <c r="E47" s="75">
        <v>4</v>
      </c>
      <c r="F47" t="s">
        <v>233</v>
      </c>
    </row>
    <row r="48" spans="1:6" x14ac:dyDescent="0.25">
      <c r="A48" s="14" t="s">
        <v>157</v>
      </c>
      <c r="B48" s="70">
        <v>1</v>
      </c>
      <c r="C48" s="71">
        <v>0</v>
      </c>
      <c r="D48" s="72">
        <v>0</v>
      </c>
      <c r="E48" s="69">
        <v>3</v>
      </c>
      <c r="F48" t="s">
        <v>233</v>
      </c>
    </row>
    <row r="49" spans="1:22" x14ac:dyDescent="0.25">
      <c r="A49" s="14" t="s">
        <v>146</v>
      </c>
      <c r="B49" s="18">
        <v>0.5</v>
      </c>
      <c r="C49" s="36">
        <v>0.5</v>
      </c>
      <c r="D49" s="19">
        <v>0</v>
      </c>
      <c r="E49" s="75">
        <v>2</v>
      </c>
      <c r="F49" t="s">
        <v>233</v>
      </c>
    </row>
    <row r="50" spans="1:22" x14ac:dyDescent="0.25">
      <c r="A50" s="14" t="s">
        <v>159</v>
      </c>
      <c r="B50" s="70">
        <v>0</v>
      </c>
      <c r="C50" s="71">
        <v>1</v>
      </c>
      <c r="D50" s="72">
        <v>0</v>
      </c>
      <c r="E50" s="69">
        <v>1</v>
      </c>
      <c r="F50" t="s">
        <v>233</v>
      </c>
    </row>
    <row r="51" spans="1:22" x14ac:dyDescent="0.25">
      <c r="A51" s="14" t="s">
        <v>37</v>
      </c>
      <c r="B51" s="24">
        <v>0.48820848499678832</v>
      </c>
      <c r="C51" s="33">
        <v>0.51062918667604684</v>
      </c>
      <c r="D51" s="25">
        <v>1.1623283271648365E-3</v>
      </c>
      <c r="E51" s="75">
        <v>32693</v>
      </c>
    </row>
    <row r="53" spans="1:22" ht="19.5" x14ac:dyDescent="0.25">
      <c r="A53" s="114"/>
      <c r="B53" s="114"/>
      <c r="C53" s="114"/>
      <c r="D53" s="114"/>
      <c r="E53" s="114"/>
      <c r="F53" s="115"/>
    </row>
    <row r="54" spans="1:22" ht="15.75" x14ac:dyDescent="0.25">
      <c r="A54" s="116"/>
      <c r="B54" s="118" t="s">
        <v>116</v>
      </c>
      <c r="C54" s="119"/>
      <c r="D54" s="120"/>
      <c r="E54" s="119"/>
      <c r="F54" s="121" t="s">
        <v>37</v>
      </c>
    </row>
    <row r="55" spans="1:22" ht="30.75" x14ac:dyDescent="0.25">
      <c r="A55" s="117"/>
      <c r="B55" s="11" t="s">
        <v>117</v>
      </c>
      <c r="C55" s="27" t="s">
        <v>118</v>
      </c>
      <c r="D55" s="12" t="s">
        <v>119</v>
      </c>
      <c r="E55" s="27" t="s">
        <v>120</v>
      </c>
      <c r="F55" s="122"/>
    </row>
    <row r="56" spans="1:22" ht="15.75" x14ac:dyDescent="0.25">
      <c r="A56" s="76"/>
      <c r="B56" s="77" t="s">
        <v>234</v>
      </c>
      <c r="C56" s="78" t="s">
        <v>235</v>
      </c>
      <c r="D56" s="79" t="s">
        <v>236</v>
      </c>
      <c r="E56" s="78" t="s">
        <v>237</v>
      </c>
      <c r="F56" s="80"/>
    </row>
    <row r="57" spans="1:22" x14ac:dyDescent="0.25">
      <c r="A57" s="14" t="s">
        <v>172</v>
      </c>
      <c r="B57" s="18">
        <v>0.80874316939890722</v>
      </c>
      <c r="C57" s="36">
        <v>7.9781420765027325E-2</v>
      </c>
      <c r="D57" s="19">
        <v>9.8360655737704916E-2</v>
      </c>
      <c r="E57" s="36">
        <v>1.3114754098360654E-2</v>
      </c>
      <c r="F57" s="75">
        <v>915</v>
      </c>
    </row>
    <row r="58" spans="1:22" x14ac:dyDescent="0.25">
      <c r="A58" s="14" t="s">
        <v>167</v>
      </c>
      <c r="B58" s="70">
        <v>0.67276422764227628</v>
      </c>
      <c r="C58" s="71">
        <v>0.21341463414634146</v>
      </c>
      <c r="D58" s="72">
        <v>7.3170731707317069E-2</v>
      </c>
      <c r="E58" s="71">
        <v>4.0650406504065033E-2</v>
      </c>
      <c r="F58" s="69">
        <v>492</v>
      </c>
    </row>
    <row r="59" spans="1:22" x14ac:dyDescent="0.25">
      <c r="A59" s="14" t="s">
        <v>169</v>
      </c>
      <c r="B59" s="18">
        <v>0.62853414528055673</v>
      </c>
      <c r="C59" s="36">
        <v>8.7864288821226613E-2</v>
      </c>
      <c r="D59" s="19">
        <v>0.24140930839495434</v>
      </c>
      <c r="E59" s="36">
        <v>4.2192257503262297E-2</v>
      </c>
      <c r="F59" s="75">
        <v>2299</v>
      </c>
      <c r="V59" t="s">
        <v>239</v>
      </c>
    </row>
    <row r="60" spans="1:22" x14ac:dyDescent="0.25">
      <c r="A60" s="14" t="s">
        <v>168</v>
      </c>
      <c r="B60" s="70">
        <v>0.62453531598513012</v>
      </c>
      <c r="C60" s="71">
        <v>0.14126394052044611</v>
      </c>
      <c r="D60" s="72">
        <v>0.20260223048327139</v>
      </c>
      <c r="E60" s="71">
        <v>3.1598513011152414E-2</v>
      </c>
      <c r="F60" s="69">
        <v>538</v>
      </c>
      <c r="V60" t="s">
        <v>240</v>
      </c>
    </row>
    <row r="61" spans="1:22" x14ac:dyDescent="0.25">
      <c r="A61" s="14" t="s">
        <v>153</v>
      </c>
      <c r="B61" s="18">
        <v>0.59084967320261439</v>
      </c>
      <c r="C61" s="36">
        <v>0.19651416122004356</v>
      </c>
      <c r="D61" s="19">
        <v>0.14117647058823529</v>
      </c>
      <c r="E61" s="36">
        <v>7.1459694989106759E-2</v>
      </c>
      <c r="F61" s="75">
        <v>2295</v>
      </c>
      <c r="V61" t="s">
        <v>241</v>
      </c>
    </row>
    <row r="62" spans="1:22" x14ac:dyDescent="0.25">
      <c r="A62" s="14" t="s">
        <v>139</v>
      </c>
      <c r="B62" s="70">
        <v>0.49367088607594939</v>
      </c>
      <c r="C62" s="71">
        <v>0.11814345991561181</v>
      </c>
      <c r="D62" s="72">
        <v>0.2848101265822785</v>
      </c>
      <c r="E62" s="71">
        <v>0.10337552742616034</v>
      </c>
      <c r="F62" s="69">
        <v>474</v>
      </c>
    </row>
    <row r="63" spans="1:22" x14ac:dyDescent="0.25">
      <c r="A63" s="14" t="s">
        <v>136</v>
      </c>
      <c r="B63" s="18">
        <v>0.49197860962566847</v>
      </c>
      <c r="C63" s="36">
        <v>0.40641711229946526</v>
      </c>
      <c r="D63" s="19">
        <v>4.8128342245989303E-2</v>
      </c>
      <c r="E63" s="36">
        <v>5.3475935828877004E-2</v>
      </c>
      <c r="F63" s="75">
        <v>187</v>
      </c>
    </row>
    <row r="64" spans="1:22" x14ac:dyDescent="0.25">
      <c r="A64" s="14" t="s">
        <v>138</v>
      </c>
      <c r="B64" s="70">
        <v>0.48584452975047987</v>
      </c>
      <c r="C64" s="71">
        <v>9.9808061420345484E-2</v>
      </c>
      <c r="D64" s="72">
        <v>0.30062380038387715</v>
      </c>
      <c r="E64" s="71">
        <v>0.11372360844529751</v>
      </c>
      <c r="F64" s="69">
        <v>4168</v>
      </c>
    </row>
    <row r="65" spans="1:7" x14ac:dyDescent="0.25">
      <c r="A65" s="14" t="s">
        <v>171</v>
      </c>
      <c r="B65" s="18">
        <v>0.44751009421265148</v>
      </c>
      <c r="C65" s="36">
        <v>0.41790040376850607</v>
      </c>
      <c r="D65" s="19">
        <v>6.7967698519515479E-2</v>
      </c>
      <c r="E65" s="36">
        <v>6.6621803499327059E-2</v>
      </c>
      <c r="F65" s="75">
        <v>1486</v>
      </c>
    </row>
    <row r="66" spans="1:7" x14ac:dyDescent="0.25">
      <c r="A66" s="14" t="s">
        <v>149</v>
      </c>
      <c r="B66" s="70">
        <v>0.4375</v>
      </c>
      <c r="C66" s="71">
        <v>0.43125000000000002</v>
      </c>
      <c r="D66" s="72">
        <v>5.6250000000000001E-2</v>
      </c>
      <c r="E66" s="71">
        <v>7.4999999999999997E-2</v>
      </c>
      <c r="F66" s="69">
        <v>160</v>
      </c>
    </row>
    <row r="67" spans="1:7" x14ac:dyDescent="0.25">
      <c r="A67" s="14" t="s">
        <v>154</v>
      </c>
      <c r="B67" s="18">
        <v>0.41584158415841588</v>
      </c>
      <c r="C67" s="36">
        <v>0.29207920792079206</v>
      </c>
      <c r="D67" s="19">
        <v>0.10891089108910892</v>
      </c>
      <c r="E67" s="36">
        <v>0.18316831683168316</v>
      </c>
      <c r="F67" s="75">
        <v>202</v>
      </c>
    </row>
    <row r="68" spans="1:7" x14ac:dyDescent="0.25">
      <c r="A68" s="14" t="s">
        <v>164</v>
      </c>
      <c r="B68" s="70">
        <v>0.40355805243445692</v>
      </c>
      <c r="C68" s="71">
        <v>0.38670411985018727</v>
      </c>
      <c r="D68" s="72">
        <v>7.7715355805243441E-2</v>
      </c>
      <c r="E68" s="71">
        <v>0.13202247191011235</v>
      </c>
      <c r="F68" s="69">
        <v>1068</v>
      </c>
    </row>
    <row r="69" spans="1:7" x14ac:dyDescent="0.25">
      <c r="A69" s="14" t="s">
        <v>133</v>
      </c>
      <c r="B69" s="18">
        <v>0.35632183908045983</v>
      </c>
      <c r="C69" s="36">
        <v>0.42528735632183901</v>
      </c>
      <c r="D69" s="19">
        <v>6.8965517241379309E-2</v>
      </c>
      <c r="E69" s="36">
        <v>0.14942528735632185</v>
      </c>
      <c r="F69" s="75">
        <v>174</v>
      </c>
    </row>
    <row r="70" spans="1:7" x14ac:dyDescent="0.25">
      <c r="A70" s="14" t="s">
        <v>128</v>
      </c>
      <c r="B70" s="70">
        <v>0.28107896794370602</v>
      </c>
      <c r="C70" s="71">
        <v>0.4065676309616888</v>
      </c>
      <c r="D70" s="72">
        <v>8.7177482408131349E-2</v>
      </c>
      <c r="E70" s="71">
        <v>0.2251759186864738</v>
      </c>
      <c r="F70" s="69">
        <v>2558</v>
      </c>
    </row>
    <row r="71" spans="1:7" x14ac:dyDescent="0.25">
      <c r="A71" s="14" t="s">
        <v>152</v>
      </c>
      <c r="B71" s="18">
        <v>0.25806451612903225</v>
      </c>
      <c r="C71" s="36">
        <v>0.51827956989247315</v>
      </c>
      <c r="D71" s="19">
        <v>6.0215053763440857E-2</v>
      </c>
      <c r="E71" s="36">
        <v>0.16344086021505377</v>
      </c>
      <c r="F71" s="75">
        <v>465</v>
      </c>
    </row>
    <row r="72" spans="1:7" x14ac:dyDescent="0.25">
      <c r="A72" s="14" t="s">
        <v>151</v>
      </c>
      <c r="B72" s="70">
        <v>0.2388059701492537</v>
      </c>
      <c r="C72" s="71">
        <v>0.60199004975124382</v>
      </c>
      <c r="D72" s="72">
        <v>3.482587064676617E-2</v>
      </c>
      <c r="E72" s="71">
        <v>0.12437810945273632</v>
      </c>
      <c r="F72" s="69">
        <v>201</v>
      </c>
    </row>
    <row r="73" spans="1:7" x14ac:dyDescent="0.25">
      <c r="A73" s="14" t="s">
        <v>144</v>
      </c>
      <c r="B73" s="18">
        <v>0.23529411764705879</v>
      </c>
      <c r="C73" s="36">
        <v>0.49019607843137253</v>
      </c>
      <c r="D73" s="19">
        <v>4.9019607843137261E-2</v>
      </c>
      <c r="E73" s="36">
        <v>0.22549019607843138</v>
      </c>
      <c r="F73" s="75">
        <v>102</v>
      </c>
    </row>
    <row r="74" spans="1:7" x14ac:dyDescent="0.25">
      <c r="A74" s="14" t="s">
        <v>156</v>
      </c>
      <c r="B74" s="70">
        <v>0.16908212560386474</v>
      </c>
      <c r="C74" s="71">
        <v>0.49533011272141708</v>
      </c>
      <c r="D74" s="72">
        <v>8.4702093397745551E-2</v>
      </c>
      <c r="E74" s="71">
        <v>0.25088566827697262</v>
      </c>
      <c r="F74" s="69">
        <v>3105</v>
      </c>
    </row>
    <row r="75" spans="1:7" x14ac:dyDescent="0.25">
      <c r="A75" s="14" t="s">
        <v>161</v>
      </c>
      <c r="B75" s="18">
        <v>0.14655172413793102</v>
      </c>
      <c r="C75" s="36">
        <v>0.45689655172413796</v>
      </c>
      <c r="D75" s="19">
        <v>0.12931034482758622</v>
      </c>
      <c r="E75" s="36">
        <v>0.26724137931034481</v>
      </c>
      <c r="F75" s="75">
        <v>116</v>
      </c>
    </row>
    <row r="76" spans="1:7" x14ac:dyDescent="0.25">
      <c r="A76" s="14" t="s">
        <v>155</v>
      </c>
      <c r="B76" s="70">
        <v>0.14424951267056529</v>
      </c>
      <c r="C76" s="71">
        <v>0.294996751137102</v>
      </c>
      <c r="D76" s="72">
        <v>0.21377517868745938</v>
      </c>
      <c r="E76" s="71">
        <v>0.34697855750487328</v>
      </c>
      <c r="F76" s="69">
        <v>3078</v>
      </c>
    </row>
    <row r="77" spans="1:7" x14ac:dyDescent="0.25">
      <c r="A77" s="14" t="s">
        <v>170</v>
      </c>
      <c r="B77" s="18">
        <v>0.13491851456051296</v>
      </c>
      <c r="C77" s="36">
        <v>0.34544483034998663</v>
      </c>
      <c r="D77" s="19">
        <v>0.12262890729361475</v>
      </c>
      <c r="E77" s="36">
        <v>0.39700774779588566</v>
      </c>
      <c r="F77" s="75">
        <v>3743</v>
      </c>
    </row>
    <row r="78" spans="1:7" hidden="1" x14ac:dyDescent="0.25">
      <c r="A78" s="14" t="s">
        <v>135</v>
      </c>
      <c r="B78" s="70">
        <v>0.10644257703081232</v>
      </c>
      <c r="C78" s="71">
        <v>0.50140056022408963</v>
      </c>
      <c r="D78" s="72">
        <v>4.2016806722689079E-2</v>
      </c>
      <c r="E78" s="71">
        <v>0.35014005602240894</v>
      </c>
      <c r="F78" s="69">
        <v>357</v>
      </c>
    </row>
    <row r="79" spans="1:7" x14ac:dyDescent="0.25">
      <c r="A79" s="14" t="s">
        <v>130</v>
      </c>
      <c r="B79" s="18">
        <v>7.6959847036328868E-2</v>
      </c>
      <c r="C79" s="36">
        <v>0.46892925430210325</v>
      </c>
      <c r="D79" s="19">
        <v>5.0191204588910132E-2</v>
      </c>
      <c r="E79" s="36">
        <v>0.40391969407265776</v>
      </c>
      <c r="F79" s="75">
        <v>2092</v>
      </c>
    </row>
    <row r="80" spans="1:7" x14ac:dyDescent="0.25">
      <c r="A80" s="14" t="s">
        <v>131</v>
      </c>
      <c r="B80" s="70">
        <v>0.19191919191919191</v>
      </c>
      <c r="C80" s="71">
        <v>0.39393939393939392</v>
      </c>
      <c r="D80" s="72">
        <v>0.10101010101010101</v>
      </c>
      <c r="E80" s="71">
        <v>0.31313131313131315</v>
      </c>
      <c r="F80" s="69">
        <v>99</v>
      </c>
      <c r="G80" t="s">
        <v>232</v>
      </c>
    </row>
    <row r="81" spans="1:7" x14ac:dyDescent="0.25">
      <c r="A81" s="14" t="s">
        <v>166</v>
      </c>
      <c r="B81" s="18">
        <v>0.59722222222222221</v>
      </c>
      <c r="C81" s="36">
        <v>0.20833333333333337</v>
      </c>
      <c r="D81" s="19">
        <v>0.15277777777777779</v>
      </c>
      <c r="E81" s="36">
        <v>4.1666666666666657E-2</v>
      </c>
      <c r="F81" s="75">
        <v>72</v>
      </c>
      <c r="G81" t="s">
        <v>232</v>
      </c>
    </row>
    <row r="82" spans="1:7" x14ac:dyDescent="0.25">
      <c r="A82" s="14" t="s">
        <v>143</v>
      </c>
      <c r="B82" s="70">
        <v>0.78947368421052633</v>
      </c>
      <c r="C82" s="71">
        <v>7.0175438596491224E-2</v>
      </c>
      <c r="D82" s="72">
        <v>0.14035087719298245</v>
      </c>
      <c r="E82" s="71">
        <v>0</v>
      </c>
      <c r="F82" s="69">
        <v>57</v>
      </c>
      <c r="G82" t="s">
        <v>232</v>
      </c>
    </row>
    <row r="83" spans="1:7" x14ac:dyDescent="0.25">
      <c r="A83" s="14" t="s">
        <v>165</v>
      </c>
      <c r="B83" s="18">
        <v>0.40350877192982454</v>
      </c>
      <c r="C83" s="36">
        <v>0.35087719298245612</v>
      </c>
      <c r="D83" s="19">
        <v>0.10526315789473684</v>
      </c>
      <c r="E83" s="36">
        <v>0.14035087719298245</v>
      </c>
      <c r="F83" s="75">
        <v>57</v>
      </c>
      <c r="G83" t="s">
        <v>232</v>
      </c>
    </row>
    <row r="84" spans="1:7" x14ac:dyDescent="0.25">
      <c r="A84" s="14" t="s">
        <v>132</v>
      </c>
      <c r="B84" s="70">
        <v>0.40384615384615385</v>
      </c>
      <c r="C84" s="71">
        <v>0.36538461538461531</v>
      </c>
      <c r="D84" s="72">
        <v>0.17307692307692307</v>
      </c>
      <c r="E84" s="71">
        <v>5.7692307692307689E-2</v>
      </c>
      <c r="F84" s="69">
        <v>52</v>
      </c>
      <c r="G84" t="s">
        <v>232</v>
      </c>
    </row>
    <row r="85" spans="1:7" x14ac:dyDescent="0.25">
      <c r="A85" s="14" t="s">
        <v>162</v>
      </c>
      <c r="B85" s="18">
        <v>8.5714285714285715E-2</v>
      </c>
      <c r="C85" s="36">
        <v>0.65714285714285703</v>
      </c>
      <c r="D85" s="19">
        <v>0</v>
      </c>
      <c r="E85" s="36">
        <v>0.25714285714285712</v>
      </c>
      <c r="F85" s="75">
        <v>35</v>
      </c>
      <c r="G85" t="s">
        <v>232</v>
      </c>
    </row>
    <row r="86" spans="1:7" x14ac:dyDescent="0.25">
      <c r="A86" s="14" t="s">
        <v>145</v>
      </c>
      <c r="B86" s="70">
        <v>0.41176470588235292</v>
      </c>
      <c r="C86" s="71">
        <v>0.20588235294117646</v>
      </c>
      <c r="D86" s="72">
        <v>0.20588235294117646</v>
      </c>
      <c r="E86" s="71">
        <v>0.17647058823529413</v>
      </c>
      <c r="F86" s="69">
        <v>34</v>
      </c>
      <c r="G86" t="s">
        <v>232</v>
      </c>
    </row>
    <row r="87" spans="1:7" x14ac:dyDescent="0.25">
      <c r="A87" s="14" t="s">
        <v>173</v>
      </c>
      <c r="B87" s="18">
        <v>0.93548387096774188</v>
      </c>
      <c r="C87" s="36">
        <v>6.4516129032258063E-2</v>
      </c>
      <c r="D87" s="19">
        <v>0</v>
      </c>
      <c r="E87" s="36">
        <v>0</v>
      </c>
      <c r="F87" s="75">
        <v>31</v>
      </c>
      <c r="G87" t="s">
        <v>232</v>
      </c>
    </row>
    <row r="88" spans="1:7" x14ac:dyDescent="0.25">
      <c r="A88" s="14" t="s">
        <v>174</v>
      </c>
      <c r="B88" s="70">
        <v>0.75</v>
      </c>
      <c r="C88" s="71">
        <v>0.14285714285714285</v>
      </c>
      <c r="D88" s="72">
        <v>7.1428571428571425E-2</v>
      </c>
      <c r="E88" s="71">
        <v>3.5714285714285712E-2</v>
      </c>
      <c r="F88" s="69">
        <v>28</v>
      </c>
      <c r="G88" t="s">
        <v>232</v>
      </c>
    </row>
    <row r="89" spans="1:7" x14ac:dyDescent="0.25">
      <c r="A89" s="14" t="s">
        <v>148</v>
      </c>
      <c r="B89" s="18">
        <v>0.38461538461538469</v>
      </c>
      <c r="C89" s="36">
        <v>0.38461538461538469</v>
      </c>
      <c r="D89" s="19">
        <v>3.8461538461538464E-2</v>
      </c>
      <c r="E89" s="36">
        <v>0.19230769230769235</v>
      </c>
      <c r="F89" s="75">
        <v>26</v>
      </c>
      <c r="G89" t="s">
        <v>232</v>
      </c>
    </row>
    <row r="90" spans="1:7" x14ac:dyDescent="0.25">
      <c r="A90" s="14" t="s">
        <v>150</v>
      </c>
      <c r="B90" s="70">
        <v>0.40909090909090912</v>
      </c>
      <c r="C90" s="71">
        <v>0.40909090909090912</v>
      </c>
      <c r="D90" s="72">
        <v>0.13636363636363635</v>
      </c>
      <c r="E90" s="71">
        <v>4.5454545454545456E-2</v>
      </c>
      <c r="F90" s="69">
        <v>22</v>
      </c>
      <c r="G90" t="s">
        <v>232</v>
      </c>
    </row>
    <row r="91" spans="1:7" x14ac:dyDescent="0.25">
      <c r="A91" s="14" t="s">
        <v>147</v>
      </c>
      <c r="B91" s="18">
        <v>0.47058823529411759</v>
      </c>
      <c r="C91" s="36">
        <v>0.41176470588235292</v>
      </c>
      <c r="D91" s="19">
        <v>5.8823529411764698E-2</v>
      </c>
      <c r="E91" s="36">
        <v>5.8823529411764698E-2</v>
      </c>
      <c r="F91" s="75">
        <v>17</v>
      </c>
      <c r="G91" t="s">
        <v>232</v>
      </c>
    </row>
    <row r="92" spans="1:7" x14ac:dyDescent="0.25">
      <c r="A92" s="14" t="s">
        <v>141</v>
      </c>
      <c r="B92" s="70">
        <v>0.125</v>
      </c>
      <c r="C92" s="71">
        <v>0.5625</v>
      </c>
      <c r="D92" s="72">
        <v>0</v>
      </c>
      <c r="E92" s="71">
        <v>0.3125</v>
      </c>
      <c r="F92" s="69">
        <v>16</v>
      </c>
      <c r="G92" t="s">
        <v>232</v>
      </c>
    </row>
    <row r="93" spans="1:7" x14ac:dyDescent="0.25">
      <c r="A93" s="14" t="s">
        <v>158</v>
      </c>
      <c r="B93" s="18">
        <v>0.25</v>
      </c>
      <c r="C93" s="36">
        <v>0.3125</v>
      </c>
      <c r="D93" s="19">
        <v>0.1875</v>
      </c>
      <c r="E93" s="36">
        <v>0.25</v>
      </c>
      <c r="F93" s="75">
        <v>16</v>
      </c>
      <c r="G93" t="s">
        <v>232</v>
      </c>
    </row>
    <row r="94" spans="1:7" x14ac:dyDescent="0.25">
      <c r="A94" s="14" t="s">
        <v>142</v>
      </c>
      <c r="B94" s="70">
        <v>0.66666666666666652</v>
      </c>
      <c r="C94" s="71">
        <v>0.2</v>
      </c>
      <c r="D94" s="72">
        <v>6.6666666666666666E-2</v>
      </c>
      <c r="E94" s="71">
        <v>6.6666666666666666E-2</v>
      </c>
      <c r="F94" s="69">
        <v>15</v>
      </c>
      <c r="G94" t="s">
        <v>232</v>
      </c>
    </row>
    <row r="95" spans="1:7" x14ac:dyDescent="0.25">
      <c r="A95" s="14" t="s">
        <v>134</v>
      </c>
      <c r="B95" s="18">
        <v>0.84615384615384615</v>
      </c>
      <c r="C95" s="36">
        <v>0.15384615384615385</v>
      </c>
      <c r="D95" s="19">
        <v>0</v>
      </c>
      <c r="E95" s="36">
        <v>0</v>
      </c>
      <c r="F95" s="75">
        <v>13</v>
      </c>
      <c r="G95" t="s">
        <v>232</v>
      </c>
    </row>
    <row r="96" spans="1:7" x14ac:dyDescent="0.25">
      <c r="A96" s="14" t="s">
        <v>140</v>
      </c>
      <c r="B96" s="70">
        <v>0.66666666666666652</v>
      </c>
      <c r="C96" s="71">
        <v>0.1111111111111111</v>
      </c>
      <c r="D96" s="72">
        <v>0</v>
      </c>
      <c r="E96" s="71">
        <v>0.22222222222222221</v>
      </c>
      <c r="F96" s="69">
        <v>9</v>
      </c>
      <c r="G96" t="s">
        <v>232</v>
      </c>
    </row>
    <row r="97" spans="1:7" x14ac:dyDescent="0.25">
      <c r="A97" s="14" t="s">
        <v>146</v>
      </c>
      <c r="B97" s="18">
        <v>0.5</v>
      </c>
      <c r="C97" s="36">
        <v>0.5</v>
      </c>
      <c r="D97" s="19">
        <v>0</v>
      </c>
      <c r="E97" s="36">
        <v>0</v>
      </c>
      <c r="F97" s="75">
        <v>2</v>
      </c>
      <c r="G97" t="s">
        <v>232</v>
      </c>
    </row>
    <row r="98" spans="1:7" x14ac:dyDescent="0.25">
      <c r="A98" s="14" t="s">
        <v>157</v>
      </c>
      <c r="B98" s="70">
        <v>0</v>
      </c>
      <c r="C98" s="71">
        <v>0</v>
      </c>
      <c r="D98" s="72">
        <v>0</v>
      </c>
      <c r="E98" s="71">
        <v>1</v>
      </c>
      <c r="F98" s="69">
        <v>2</v>
      </c>
      <c r="G98" t="s">
        <v>232</v>
      </c>
    </row>
    <row r="99" spans="1:7" x14ac:dyDescent="0.25">
      <c r="A99" s="14" t="s">
        <v>163</v>
      </c>
      <c r="B99" s="18">
        <v>0</v>
      </c>
      <c r="C99" s="36">
        <v>0.5</v>
      </c>
      <c r="D99" s="19">
        <v>0</v>
      </c>
      <c r="E99" s="36">
        <v>0.5</v>
      </c>
      <c r="F99" s="75">
        <v>2</v>
      </c>
      <c r="G99" t="s">
        <v>232</v>
      </c>
    </row>
    <row r="100" spans="1:7" x14ac:dyDescent="0.25">
      <c r="A100" s="14" t="s">
        <v>137</v>
      </c>
      <c r="B100" s="70">
        <v>1</v>
      </c>
      <c r="C100" s="71">
        <v>0</v>
      </c>
      <c r="D100" s="72">
        <v>0</v>
      </c>
      <c r="E100" s="71">
        <v>0</v>
      </c>
      <c r="F100" s="69">
        <v>1</v>
      </c>
      <c r="G100" t="s">
        <v>232</v>
      </c>
    </row>
    <row r="101" spans="1:7" x14ac:dyDescent="0.25">
      <c r="A101" s="14" t="s">
        <v>37</v>
      </c>
      <c r="B101" s="24">
        <v>0.3481752533920533</v>
      </c>
      <c r="C101" s="33">
        <v>0.30037887374113531</v>
      </c>
      <c r="D101" s="25">
        <v>0.14824649460833522</v>
      </c>
      <c r="E101" s="33">
        <v>0.20319937825847612</v>
      </c>
      <c r="F101" s="75">
        <v>30881</v>
      </c>
    </row>
  </sheetData>
  <sortState ref="A57:F79">
    <sortCondition descending="1" ref="B57:B79"/>
  </sortState>
  <mergeCells count="8">
    <mergeCell ref="A53:F53"/>
    <mergeCell ref="A54:A55"/>
    <mergeCell ref="B54:E54"/>
    <mergeCell ref="F54:F55"/>
    <mergeCell ref="A1:E1"/>
    <mergeCell ref="A2:A3"/>
    <mergeCell ref="B2:D2"/>
    <mergeCell ref="E2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topLeftCell="A2" workbookViewId="0">
      <selection activeCell="G18" sqref="G18"/>
    </sheetView>
  </sheetViews>
  <sheetFormatPr defaultColWidth="11.42578125" defaultRowHeight="15" x14ac:dyDescent="0.25"/>
  <cols>
    <col min="5" max="6" width="11.7109375" bestFit="1" customWidth="1"/>
    <col min="25" max="25" width="6" bestFit="1" customWidth="1"/>
    <col min="26" max="27" width="8.140625" style="82" bestFit="1" customWidth="1"/>
    <col min="28" max="28" width="5.85546875" style="82" bestFit="1" customWidth="1"/>
    <col min="29" max="29" width="8.85546875" style="82" bestFit="1" customWidth="1"/>
    <col min="32" max="32" width="6" bestFit="1" customWidth="1"/>
    <col min="33" max="34" width="8.140625" style="82" bestFit="1" customWidth="1"/>
    <col min="35" max="36" width="8.28515625" style="82" bestFit="1" customWidth="1"/>
    <col min="37" max="37" width="8.85546875" style="82" bestFit="1" customWidth="1"/>
    <col min="38" max="38" width="12.140625" style="98" bestFit="1" customWidth="1"/>
  </cols>
  <sheetData>
    <row r="1" spans="1:38" ht="19.5" x14ac:dyDescent="0.25">
      <c r="A1" s="114"/>
      <c r="B1" s="114"/>
      <c r="C1" s="114"/>
      <c r="D1" s="114"/>
      <c r="E1" s="115"/>
    </row>
    <row r="2" spans="1:38" ht="75" x14ac:dyDescent="0.25">
      <c r="A2" s="116"/>
      <c r="B2" s="118" t="s">
        <v>111</v>
      </c>
      <c r="C2" s="119"/>
      <c r="D2" s="120"/>
      <c r="E2" s="121" t="s">
        <v>37</v>
      </c>
      <c r="Y2" s="76"/>
      <c r="Z2" s="77" t="s">
        <v>112</v>
      </c>
      <c r="AA2" s="78" t="s">
        <v>113</v>
      </c>
      <c r="AB2" s="79"/>
      <c r="AC2" s="80" t="s">
        <v>37</v>
      </c>
      <c r="AF2" s="76"/>
      <c r="AG2" s="77" t="s">
        <v>231</v>
      </c>
      <c r="AH2" s="78" t="s">
        <v>118</v>
      </c>
      <c r="AI2" s="79" t="s">
        <v>119</v>
      </c>
      <c r="AJ2" s="78" t="s">
        <v>120</v>
      </c>
      <c r="AK2" s="80" t="s">
        <v>37</v>
      </c>
      <c r="AL2" s="99" t="s">
        <v>238</v>
      </c>
    </row>
    <row r="3" spans="1:38" ht="30" x14ac:dyDescent="0.25">
      <c r="A3" s="117"/>
      <c r="B3" s="11" t="s">
        <v>112</v>
      </c>
      <c r="C3" s="27" t="s">
        <v>113</v>
      </c>
      <c r="D3" s="12" t="s">
        <v>114</v>
      </c>
      <c r="E3" s="122"/>
      <c r="Y3" s="14" t="s">
        <v>51</v>
      </c>
      <c r="Z3" s="83">
        <v>0.5</v>
      </c>
      <c r="AA3" s="84">
        <v>0.5</v>
      </c>
      <c r="AB3" s="85">
        <v>0</v>
      </c>
      <c r="AC3" s="91">
        <v>2</v>
      </c>
      <c r="AD3" t="s">
        <v>232</v>
      </c>
      <c r="AF3" s="14" t="s">
        <v>51</v>
      </c>
      <c r="AG3" s="100"/>
      <c r="AH3" s="103"/>
      <c r="AI3" s="106"/>
      <c r="AJ3" s="103"/>
      <c r="AK3" s="91">
        <v>0</v>
      </c>
      <c r="AL3" s="98">
        <v>0</v>
      </c>
    </row>
    <row r="4" spans="1:38" ht="30" x14ac:dyDescent="0.25">
      <c r="A4" s="76"/>
      <c r="B4" s="77" t="s">
        <v>112</v>
      </c>
      <c r="C4" s="78" t="s">
        <v>113</v>
      </c>
      <c r="D4" s="79" t="s">
        <v>114</v>
      </c>
      <c r="E4" s="80" t="s">
        <v>37</v>
      </c>
      <c r="Y4" s="14" t="s">
        <v>90</v>
      </c>
      <c r="Z4" s="87">
        <v>0.73913043478260865</v>
      </c>
      <c r="AA4" s="88">
        <v>0.2608695652173913</v>
      </c>
      <c r="AB4" s="89">
        <v>0</v>
      </c>
      <c r="AC4" s="90">
        <v>23</v>
      </c>
      <c r="AD4" t="s">
        <v>232</v>
      </c>
      <c r="AF4" s="14" t="s">
        <v>90</v>
      </c>
      <c r="AG4" s="102"/>
      <c r="AH4" s="105"/>
      <c r="AI4" s="108"/>
      <c r="AJ4" s="105"/>
      <c r="AK4" s="90">
        <v>0</v>
      </c>
      <c r="AL4" s="98">
        <v>0</v>
      </c>
    </row>
    <row r="5" spans="1:38" x14ac:dyDescent="0.25">
      <c r="A5" s="14" t="s">
        <v>82</v>
      </c>
      <c r="B5" s="70">
        <v>0.16274377942165433</v>
      </c>
      <c r="C5" s="71">
        <v>0.82784129119031602</v>
      </c>
      <c r="D5" s="72">
        <v>9.4149293880295901E-3</v>
      </c>
      <c r="E5" s="69">
        <v>1487</v>
      </c>
      <c r="Y5" s="14" t="s">
        <v>82</v>
      </c>
      <c r="Z5" s="83">
        <v>0.16274377942165433</v>
      </c>
      <c r="AA5" s="84">
        <v>0.82784129119031602</v>
      </c>
      <c r="AB5" s="85">
        <v>9.4149293880295901E-3</v>
      </c>
      <c r="AC5" s="94">
        <v>1487</v>
      </c>
      <c r="AF5" s="14" t="s">
        <v>82</v>
      </c>
      <c r="AG5" s="83">
        <v>0.6067415730337079</v>
      </c>
      <c r="AH5" s="84">
        <v>0.19662921348314608</v>
      </c>
      <c r="AI5" s="85">
        <v>0.1404494382022472</v>
      </c>
      <c r="AJ5" s="84">
        <v>5.6179775280898875E-2</v>
      </c>
      <c r="AK5" s="91">
        <v>178</v>
      </c>
      <c r="AL5" s="98">
        <v>0.11970410221923336</v>
      </c>
    </row>
    <row r="6" spans="1:38" ht="30" x14ac:dyDescent="0.25">
      <c r="A6" s="14" t="s">
        <v>67</v>
      </c>
      <c r="B6" s="18">
        <v>0.17364840673111354</v>
      </c>
      <c r="C6" s="36">
        <v>0.82635159326888652</v>
      </c>
      <c r="D6" s="19">
        <v>0</v>
      </c>
      <c r="E6" s="75">
        <v>2793</v>
      </c>
      <c r="Y6" s="14" t="s">
        <v>48</v>
      </c>
      <c r="Z6" s="87">
        <v>0.5</v>
      </c>
      <c r="AA6" s="88">
        <v>0.5</v>
      </c>
      <c r="AB6" s="89">
        <v>0</v>
      </c>
      <c r="AC6" s="90">
        <v>4</v>
      </c>
      <c r="AD6" t="s">
        <v>232</v>
      </c>
      <c r="AF6" s="14" t="s">
        <v>48</v>
      </c>
      <c r="AG6" s="87">
        <v>1</v>
      </c>
      <c r="AH6" s="88">
        <v>0</v>
      </c>
      <c r="AI6" s="89">
        <v>0</v>
      </c>
      <c r="AJ6" s="88">
        <v>0</v>
      </c>
      <c r="AK6" s="90">
        <v>1</v>
      </c>
      <c r="AL6" s="98">
        <v>0.25</v>
      </c>
    </row>
    <row r="7" spans="1:38" ht="30" x14ac:dyDescent="0.25">
      <c r="A7" s="14" t="s">
        <v>69</v>
      </c>
      <c r="B7" s="70">
        <v>0.2300995024875622</v>
      </c>
      <c r="C7" s="71">
        <v>0.76990049751243783</v>
      </c>
      <c r="D7" s="72">
        <v>0</v>
      </c>
      <c r="E7" s="69">
        <v>1608</v>
      </c>
      <c r="Y7" s="14" t="s">
        <v>45</v>
      </c>
      <c r="Z7" s="83">
        <v>0.75</v>
      </c>
      <c r="AA7" s="84">
        <v>0.25</v>
      </c>
      <c r="AB7" s="85">
        <v>0</v>
      </c>
      <c r="AC7" s="91">
        <v>4</v>
      </c>
      <c r="AD7" t="s">
        <v>232</v>
      </c>
      <c r="AF7" s="14" t="s">
        <v>45</v>
      </c>
      <c r="AG7" s="83">
        <v>0</v>
      </c>
      <c r="AH7" s="84">
        <v>0.5</v>
      </c>
      <c r="AI7" s="85">
        <v>0</v>
      </c>
      <c r="AJ7" s="84">
        <v>0.5</v>
      </c>
      <c r="AK7" s="91">
        <v>2</v>
      </c>
      <c r="AL7" s="98">
        <v>0.5</v>
      </c>
    </row>
    <row r="8" spans="1:38" ht="30" x14ac:dyDescent="0.25">
      <c r="A8" s="14" t="s">
        <v>63</v>
      </c>
      <c r="B8" s="18">
        <v>0.31094989033237724</v>
      </c>
      <c r="C8" s="36">
        <v>0.68905010966762281</v>
      </c>
      <c r="D8" s="19">
        <v>0</v>
      </c>
      <c r="E8" s="75">
        <v>5927</v>
      </c>
      <c r="Y8" s="14" t="s">
        <v>77</v>
      </c>
      <c r="Z8" s="87">
        <v>0.27777777777777779</v>
      </c>
      <c r="AA8" s="88">
        <v>0.7222222222222221</v>
      </c>
      <c r="AB8" s="89">
        <v>0</v>
      </c>
      <c r="AC8" s="90">
        <v>18</v>
      </c>
      <c r="AD8" t="s">
        <v>232</v>
      </c>
      <c r="AF8" s="14" t="s">
        <v>77</v>
      </c>
      <c r="AG8" s="87">
        <v>0.5</v>
      </c>
      <c r="AH8" s="88">
        <v>8.3333333333333315E-2</v>
      </c>
      <c r="AI8" s="89">
        <v>0.25</v>
      </c>
      <c r="AJ8" s="88">
        <v>0.16666666666666663</v>
      </c>
      <c r="AK8" s="90">
        <v>12</v>
      </c>
      <c r="AL8" s="98">
        <v>0.66666666666666663</v>
      </c>
    </row>
    <row r="9" spans="1:38" x14ac:dyDescent="0.25">
      <c r="A9" s="14" t="s">
        <v>59</v>
      </c>
      <c r="B9" s="70">
        <v>0.40684793554884197</v>
      </c>
      <c r="C9" s="71">
        <v>0.59013091641490434</v>
      </c>
      <c r="D9" s="72">
        <v>3.0211480362537764E-3</v>
      </c>
      <c r="E9" s="73">
        <v>993</v>
      </c>
      <c r="Y9" s="14" t="s">
        <v>74</v>
      </c>
      <c r="Z9" s="83">
        <v>0.4242424242424242</v>
      </c>
      <c r="AA9" s="84">
        <v>0.54545454545454541</v>
      </c>
      <c r="AB9" s="85">
        <v>3.0303030303030304E-2</v>
      </c>
      <c r="AC9" s="91">
        <v>33</v>
      </c>
      <c r="AD9" t="s">
        <v>232</v>
      </c>
      <c r="AF9" s="14" t="s">
        <v>74</v>
      </c>
      <c r="AG9" s="83">
        <v>0.5</v>
      </c>
      <c r="AH9" s="84">
        <v>0.29166666666666669</v>
      </c>
      <c r="AI9" s="85">
        <v>8.3333333333333315E-2</v>
      </c>
      <c r="AJ9" s="84">
        <v>0.125</v>
      </c>
      <c r="AK9" s="91">
        <v>24</v>
      </c>
      <c r="AL9" s="98">
        <v>0.72727272727272729</v>
      </c>
    </row>
    <row r="10" spans="1:38" x14ac:dyDescent="0.25">
      <c r="A10" s="14" t="s">
        <v>53</v>
      </c>
      <c r="B10" s="18">
        <v>0.44990892531876137</v>
      </c>
      <c r="C10" s="36">
        <v>0.55009107468123863</v>
      </c>
      <c r="D10" s="19">
        <v>0</v>
      </c>
      <c r="E10" s="23">
        <v>549</v>
      </c>
      <c r="Y10" s="14" t="s">
        <v>96</v>
      </c>
      <c r="Z10" s="87">
        <v>0.63636363636363635</v>
      </c>
      <c r="AA10" s="88">
        <v>0.36363636363636365</v>
      </c>
      <c r="AB10" s="89">
        <v>0</v>
      </c>
      <c r="AC10" s="90">
        <v>22</v>
      </c>
      <c r="AD10" t="s">
        <v>232</v>
      </c>
      <c r="AF10" s="14" t="s">
        <v>96</v>
      </c>
      <c r="AG10" s="87">
        <v>0.1111111111111111</v>
      </c>
      <c r="AH10" s="88">
        <v>0.5</v>
      </c>
      <c r="AI10" s="89">
        <v>0.22222222222222221</v>
      </c>
      <c r="AJ10" s="88">
        <v>0.16666666666666663</v>
      </c>
      <c r="AK10" s="90">
        <v>18</v>
      </c>
      <c r="AL10" s="98">
        <v>0.81818181818181823</v>
      </c>
    </row>
    <row r="11" spans="1:38" x14ac:dyDescent="0.25">
      <c r="A11" s="14" t="s">
        <v>56</v>
      </c>
      <c r="B11" s="70">
        <v>0.48741418764302064</v>
      </c>
      <c r="C11" s="71">
        <v>0.51258581235697942</v>
      </c>
      <c r="D11" s="72">
        <v>0</v>
      </c>
      <c r="E11" s="73">
        <v>437</v>
      </c>
      <c r="Y11" s="14" t="s">
        <v>79</v>
      </c>
      <c r="Z11" s="83">
        <v>0.5</v>
      </c>
      <c r="AA11" s="84">
        <v>0.5</v>
      </c>
      <c r="AB11" s="85">
        <v>0</v>
      </c>
      <c r="AC11" s="91">
        <v>6</v>
      </c>
      <c r="AD11" t="s">
        <v>232</v>
      </c>
      <c r="AF11" s="14" t="s">
        <v>79</v>
      </c>
      <c r="AG11" s="101">
        <v>0.4</v>
      </c>
      <c r="AH11" s="104">
        <v>0.4</v>
      </c>
      <c r="AI11" s="107">
        <v>0</v>
      </c>
      <c r="AJ11" s="104">
        <v>0.2</v>
      </c>
      <c r="AK11" s="92">
        <v>5</v>
      </c>
      <c r="AL11" s="98">
        <v>0.83333333333333337</v>
      </c>
    </row>
    <row r="12" spans="1:38" ht="30" x14ac:dyDescent="0.25">
      <c r="A12" s="14" t="s">
        <v>93</v>
      </c>
      <c r="B12" s="18">
        <v>0.51639344262295084</v>
      </c>
      <c r="C12" s="36">
        <v>0.47859744990892528</v>
      </c>
      <c r="D12" s="19">
        <v>5.0091074681238613E-3</v>
      </c>
      <c r="E12" s="75">
        <v>2196</v>
      </c>
      <c r="Y12" s="14" t="s">
        <v>72</v>
      </c>
      <c r="Z12" s="87">
        <v>0.56310679611650483</v>
      </c>
      <c r="AA12" s="88">
        <v>0.43689320388349517</v>
      </c>
      <c r="AB12" s="89">
        <v>0</v>
      </c>
      <c r="AC12" s="90">
        <v>309</v>
      </c>
      <c r="AF12" s="14" t="s">
        <v>72</v>
      </c>
      <c r="AG12" s="83">
        <v>0.21804511278195488</v>
      </c>
      <c r="AH12" s="84">
        <v>0.33834586466165412</v>
      </c>
      <c r="AI12" s="85">
        <v>0.13157894736842105</v>
      </c>
      <c r="AJ12" s="84">
        <v>0.31203007518796994</v>
      </c>
      <c r="AK12" s="91">
        <v>266</v>
      </c>
      <c r="AL12" s="98">
        <v>0.86084142394822005</v>
      </c>
    </row>
    <row r="13" spans="1:38" ht="30" x14ac:dyDescent="0.25">
      <c r="A13" s="14" t="s">
        <v>70</v>
      </c>
      <c r="B13" s="70">
        <v>0.55062166962699821</v>
      </c>
      <c r="C13" s="71">
        <v>0.44937833037300179</v>
      </c>
      <c r="D13" s="72">
        <v>0</v>
      </c>
      <c r="E13" s="73">
        <v>563</v>
      </c>
      <c r="Y13" s="14" t="s">
        <v>80</v>
      </c>
      <c r="Z13" s="83">
        <v>0.73333333333333328</v>
      </c>
      <c r="AA13" s="84">
        <v>0.26666666666666666</v>
      </c>
      <c r="AB13" s="85">
        <v>0</v>
      </c>
      <c r="AC13" s="91">
        <v>15</v>
      </c>
      <c r="AD13" t="s">
        <v>232</v>
      </c>
      <c r="AF13" s="14" t="s">
        <v>80</v>
      </c>
      <c r="AG13" s="87">
        <v>0.23076923076923075</v>
      </c>
      <c r="AH13" s="88">
        <v>0.38461538461538469</v>
      </c>
      <c r="AI13" s="89">
        <v>0</v>
      </c>
      <c r="AJ13" s="88">
        <v>0.38461538461538469</v>
      </c>
      <c r="AK13" s="90">
        <v>13</v>
      </c>
      <c r="AL13" s="98">
        <v>0.8666666666666667</v>
      </c>
    </row>
    <row r="14" spans="1:38" ht="30" x14ac:dyDescent="0.25">
      <c r="A14" s="14" t="s">
        <v>72</v>
      </c>
      <c r="B14" s="18">
        <v>0.56310679611650483</v>
      </c>
      <c r="C14" s="36">
        <v>0.43689320388349517</v>
      </c>
      <c r="D14" s="19">
        <v>0</v>
      </c>
      <c r="E14" s="23">
        <v>309</v>
      </c>
      <c r="Y14" s="14" t="s">
        <v>60</v>
      </c>
      <c r="Z14" s="87">
        <v>0.53846153846153844</v>
      </c>
      <c r="AA14" s="88">
        <v>0.46153846153846151</v>
      </c>
      <c r="AB14" s="89">
        <v>0</v>
      </c>
      <c r="AC14" s="90">
        <v>26</v>
      </c>
      <c r="AD14" t="s">
        <v>232</v>
      </c>
      <c r="AF14" s="14" t="s">
        <v>60</v>
      </c>
      <c r="AG14" s="83">
        <v>0.30434782608695654</v>
      </c>
      <c r="AH14" s="84">
        <v>0.30434782608695654</v>
      </c>
      <c r="AI14" s="85">
        <v>0.13043478260869565</v>
      </c>
      <c r="AJ14" s="84">
        <v>0.2608695652173913</v>
      </c>
      <c r="AK14" s="91">
        <v>23</v>
      </c>
      <c r="AL14" s="98">
        <v>0.88461538461538458</v>
      </c>
    </row>
    <row r="15" spans="1:38" x14ac:dyDescent="0.25">
      <c r="A15" s="14" t="s">
        <v>57</v>
      </c>
      <c r="B15" s="70">
        <v>0.56862745098039214</v>
      </c>
      <c r="C15" s="71">
        <v>0.43137254901960786</v>
      </c>
      <c r="D15" s="72">
        <v>0</v>
      </c>
      <c r="E15" s="73">
        <v>204</v>
      </c>
      <c r="Y15" s="14" t="s">
        <v>56</v>
      </c>
      <c r="Z15" s="83">
        <v>0.48741418764302064</v>
      </c>
      <c r="AA15" s="84">
        <v>0.51258581235697942</v>
      </c>
      <c r="AB15" s="85">
        <v>0</v>
      </c>
      <c r="AC15" s="91">
        <v>437</v>
      </c>
      <c r="AF15" s="14" t="s">
        <v>56</v>
      </c>
      <c r="AG15" s="87">
        <v>0.46115288220551376</v>
      </c>
      <c r="AH15" s="88">
        <v>0.37343358395989973</v>
      </c>
      <c r="AI15" s="89">
        <v>5.764411027568922E-2</v>
      </c>
      <c r="AJ15" s="88">
        <v>0.10776942355889724</v>
      </c>
      <c r="AK15" s="90">
        <v>399</v>
      </c>
      <c r="AL15" s="98">
        <v>0.91304347826086951</v>
      </c>
    </row>
    <row r="16" spans="1:38" ht="30" x14ac:dyDescent="0.25">
      <c r="A16" s="14" t="s">
        <v>66</v>
      </c>
      <c r="B16" s="18">
        <v>0.58029197080291972</v>
      </c>
      <c r="C16" s="36">
        <v>0.41970802919708028</v>
      </c>
      <c r="D16" s="19">
        <v>0</v>
      </c>
      <c r="E16" s="23">
        <v>548</v>
      </c>
      <c r="Y16" s="14" t="s">
        <v>64</v>
      </c>
      <c r="Z16" s="87">
        <v>0.67391304347826098</v>
      </c>
      <c r="AA16" s="88">
        <v>0.30434782608695654</v>
      </c>
      <c r="AB16" s="89">
        <v>2.1739130434782608E-2</v>
      </c>
      <c r="AC16" s="90">
        <v>46</v>
      </c>
      <c r="AD16" t="s">
        <v>232</v>
      </c>
      <c r="AF16" s="14" t="s">
        <v>64</v>
      </c>
      <c r="AG16" s="83">
        <v>0.16666666666666663</v>
      </c>
      <c r="AH16" s="84">
        <v>0.42857142857142855</v>
      </c>
      <c r="AI16" s="85">
        <v>0.14285714285714285</v>
      </c>
      <c r="AJ16" s="84">
        <v>0.26190476190476192</v>
      </c>
      <c r="AK16" s="91">
        <v>42</v>
      </c>
      <c r="AL16" s="98">
        <v>0.91304347826086951</v>
      </c>
    </row>
    <row r="17" spans="1:38" ht="30" x14ac:dyDescent="0.25">
      <c r="A17" s="14" t="s">
        <v>61</v>
      </c>
      <c r="B17" s="70">
        <v>0.5840108401084011</v>
      </c>
      <c r="C17" s="71">
        <v>0.4159891598915989</v>
      </c>
      <c r="D17" s="72">
        <v>0</v>
      </c>
      <c r="E17" s="73">
        <v>738</v>
      </c>
      <c r="Y17" s="14" t="s">
        <v>97</v>
      </c>
      <c r="Z17" s="83">
        <v>0.73786407766990292</v>
      </c>
      <c r="AA17" s="84">
        <v>0.26213592233009708</v>
      </c>
      <c r="AB17" s="85">
        <v>0</v>
      </c>
      <c r="AC17" s="91">
        <v>103</v>
      </c>
      <c r="AD17" t="s">
        <v>232</v>
      </c>
      <c r="AF17" s="14" t="s">
        <v>97</v>
      </c>
      <c r="AG17" s="87">
        <v>0.21052631578947367</v>
      </c>
      <c r="AH17" s="88">
        <v>0.4631578947368421</v>
      </c>
      <c r="AI17" s="89">
        <v>3.1578947368421054E-2</v>
      </c>
      <c r="AJ17" s="88">
        <v>0.29473684210526313</v>
      </c>
      <c r="AK17" s="90">
        <v>95</v>
      </c>
      <c r="AL17" s="98">
        <v>0.92233009708737868</v>
      </c>
    </row>
    <row r="18" spans="1:38" x14ac:dyDescent="0.25">
      <c r="A18" s="14" t="s">
        <v>88</v>
      </c>
      <c r="B18" s="18">
        <v>0.61176470588235299</v>
      </c>
      <c r="C18" s="36">
        <v>0.38823529411764712</v>
      </c>
      <c r="D18" s="19">
        <v>0</v>
      </c>
      <c r="E18" s="23">
        <v>255</v>
      </c>
      <c r="Y18" s="14" t="s">
        <v>75</v>
      </c>
      <c r="Z18" s="87">
        <v>0.38461538461538469</v>
      </c>
      <c r="AA18" s="88">
        <v>0.61538461538461542</v>
      </c>
      <c r="AB18" s="89">
        <v>0</v>
      </c>
      <c r="AC18" s="90">
        <v>13</v>
      </c>
      <c r="AD18" t="s">
        <v>232</v>
      </c>
      <c r="AF18" s="14" t="s">
        <v>75</v>
      </c>
      <c r="AG18" s="83">
        <v>0.41666666666666674</v>
      </c>
      <c r="AH18" s="84">
        <v>0.33333333333333326</v>
      </c>
      <c r="AI18" s="85">
        <v>0.25</v>
      </c>
      <c r="AJ18" s="84">
        <v>0</v>
      </c>
      <c r="AK18" s="91">
        <v>12</v>
      </c>
      <c r="AL18" s="98">
        <v>0.92307692307692313</v>
      </c>
    </row>
    <row r="19" spans="1:38" ht="30" x14ac:dyDescent="0.25">
      <c r="A19" s="14" t="s">
        <v>91</v>
      </c>
      <c r="B19" s="70">
        <v>0.61458333333333337</v>
      </c>
      <c r="C19" s="71">
        <v>0.38541666666666674</v>
      </c>
      <c r="D19" s="72">
        <v>0</v>
      </c>
      <c r="E19" s="73">
        <v>384</v>
      </c>
      <c r="Y19" s="14" t="s">
        <v>95</v>
      </c>
      <c r="Z19" s="83">
        <v>0.67692307692307696</v>
      </c>
      <c r="AA19" s="84">
        <v>0.32307692307692304</v>
      </c>
      <c r="AB19" s="85">
        <v>0</v>
      </c>
      <c r="AC19" s="91">
        <v>65</v>
      </c>
      <c r="AD19" t="s">
        <v>232</v>
      </c>
      <c r="AF19" s="14" t="s">
        <v>95</v>
      </c>
      <c r="AG19" s="87">
        <v>0.21666666666666667</v>
      </c>
      <c r="AH19" s="88">
        <v>0.23333333333333331</v>
      </c>
      <c r="AI19" s="89">
        <v>0.1</v>
      </c>
      <c r="AJ19" s="88">
        <v>0.45</v>
      </c>
      <c r="AK19" s="90">
        <v>60</v>
      </c>
      <c r="AL19" s="98">
        <v>0.92307692307692313</v>
      </c>
    </row>
    <row r="20" spans="1:38" ht="30" x14ac:dyDescent="0.25">
      <c r="A20" s="14" t="s">
        <v>83</v>
      </c>
      <c r="B20" s="18">
        <v>0.63103448275862073</v>
      </c>
      <c r="C20" s="36">
        <v>0.36896551724137938</v>
      </c>
      <c r="D20" s="19">
        <v>0</v>
      </c>
      <c r="E20" s="23">
        <v>290</v>
      </c>
      <c r="Y20" s="14" t="s">
        <v>78</v>
      </c>
      <c r="Z20" s="87">
        <v>0.676056338028169</v>
      </c>
      <c r="AA20" s="88">
        <v>0.32394366197183105</v>
      </c>
      <c r="AB20" s="89">
        <v>0</v>
      </c>
      <c r="AC20" s="90">
        <v>71</v>
      </c>
      <c r="AD20" t="s">
        <v>232</v>
      </c>
      <c r="AF20" s="14" t="s">
        <v>78</v>
      </c>
      <c r="AG20" s="83">
        <v>0.2121212121212121</v>
      </c>
      <c r="AH20" s="84">
        <v>0.40909090909090912</v>
      </c>
      <c r="AI20" s="85">
        <v>0.10606060606060605</v>
      </c>
      <c r="AJ20" s="84">
        <v>0.27272727272727271</v>
      </c>
      <c r="AK20" s="91">
        <v>66</v>
      </c>
      <c r="AL20" s="98">
        <v>0.92957746478873238</v>
      </c>
    </row>
    <row r="21" spans="1:38" ht="30" x14ac:dyDescent="0.25">
      <c r="A21" s="14" t="s">
        <v>81</v>
      </c>
      <c r="B21" s="70">
        <v>0.63109475620975164</v>
      </c>
      <c r="C21" s="71">
        <v>0.36829193498926716</v>
      </c>
      <c r="D21" s="72">
        <v>6.1330880098129411E-4</v>
      </c>
      <c r="E21" s="69">
        <v>3261</v>
      </c>
      <c r="Y21" s="14" t="s">
        <v>85</v>
      </c>
      <c r="Z21" s="83">
        <v>0.9375</v>
      </c>
      <c r="AA21" s="84">
        <v>6.25E-2</v>
      </c>
      <c r="AB21" s="85">
        <v>0</v>
      </c>
      <c r="AC21" s="91">
        <v>16</v>
      </c>
      <c r="AD21" t="s">
        <v>232</v>
      </c>
      <c r="AF21" s="14" t="s">
        <v>85</v>
      </c>
      <c r="AG21" s="87">
        <v>6.6666666666666666E-2</v>
      </c>
      <c r="AH21" s="88">
        <v>0.66666666666666652</v>
      </c>
      <c r="AI21" s="89">
        <v>0</v>
      </c>
      <c r="AJ21" s="88">
        <v>0.26666666666666666</v>
      </c>
      <c r="AK21" s="90">
        <v>15</v>
      </c>
      <c r="AL21" s="98">
        <v>0.9375</v>
      </c>
    </row>
    <row r="22" spans="1:38" ht="30" x14ac:dyDescent="0.25">
      <c r="A22" s="14" t="s">
        <v>58</v>
      </c>
      <c r="B22" s="18">
        <v>0.6852678571428571</v>
      </c>
      <c r="C22" s="36">
        <v>0.31361607142857145</v>
      </c>
      <c r="D22" s="19">
        <v>1.1160714285714285E-3</v>
      </c>
      <c r="E22" s="75">
        <v>2688</v>
      </c>
      <c r="Y22" s="14" t="s">
        <v>86</v>
      </c>
      <c r="Z22" s="87">
        <v>0.69696969696969702</v>
      </c>
      <c r="AA22" s="88">
        <v>0.30303030303030304</v>
      </c>
      <c r="AB22" s="89">
        <v>0</v>
      </c>
      <c r="AC22" s="90">
        <v>33</v>
      </c>
      <c r="AD22" t="s">
        <v>232</v>
      </c>
      <c r="AF22" s="14" t="s">
        <v>86</v>
      </c>
      <c r="AG22" s="83">
        <v>0.22580645161290319</v>
      </c>
      <c r="AH22" s="84">
        <v>0.25806451612903225</v>
      </c>
      <c r="AI22" s="85">
        <v>9.6774193548387094E-2</v>
      </c>
      <c r="AJ22" s="84">
        <v>0.41935483870967744</v>
      </c>
      <c r="AK22" s="91">
        <v>31</v>
      </c>
      <c r="AL22" s="98">
        <v>0.93939393939393945</v>
      </c>
    </row>
    <row r="23" spans="1:38" x14ac:dyDescent="0.25">
      <c r="A23" s="14" t="s">
        <v>68</v>
      </c>
      <c r="B23" s="70">
        <v>0.71048744460856705</v>
      </c>
      <c r="C23" s="71">
        <v>0.28655834564254062</v>
      </c>
      <c r="D23" s="72">
        <v>2.9542097488921715E-3</v>
      </c>
      <c r="E23" s="73">
        <v>677</v>
      </c>
      <c r="Y23" s="14" t="s">
        <v>41</v>
      </c>
      <c r="Z23" s="83">
        <v>0.41121495327102797</v>
      </c>
      <c r="AA23" s="84">
        <v>0.58878504672897192</v>
      </c>
      <c r="AB23" s="85">
        <v>0</v>
      </c>
      <c r="AC23" s="86">
        <v>107</v>
      </c>
      <c r="AD23" t="s">
        <v>232</v>
      </c>
      <c r="AF23" s="14" t="s">
        <v>41</v>
      </c>
      <c r="AG23" s="87">
        <v>0.41584158415841588</v>
      </c>
      <c r="AH23" s="88">
        <v>0.3267326732673268</v>
      </c>
      <c r="AI23" s="89">
        <v>0.16831683168316833</v>
      </c>
      <c r="AJ23" s="88">
        <v>8.9108910891089105E-2</v>
      </c>
      <c r="AK23" s="109">
        <v>101</v>
      </c>
      <c r="AL23" s="98">
        <v>0.94392523364485981</v>
      </c>
    </row>
    <row r="24" spans="1:38" ht="30" x14ac:dyDescent="0.25">
      <c r="A24" s="14" t="s">
        <v>71</v>
      </c>
      <c r="B24" s="18">
        <v>0.71223880597014921</v>
      </c>
      <c r="C24" s="36">
        <v>0.28776119402985073</v>
      </c>
      <c r="D24" s="19">
        <v>0</v>
      </c>
      <c r="E24" s="75">
        <v>1675</v>
      </c>
      <c r="Y24" s="14" t="s">
        <v>73</v>
      </c>
      <c r="Z24" s="87">
        <v>0.63366336633663367</v>
      </c>
      <c r="AA24" s="88">
        <v>0.36633663366336633</v>
      </c>
      <c r="AB24" s="89">
        <v>0</v>
      </c>
      <c r="AC24" s="90">
        <v>101</v>
      </c>
      <c r="AD24" t="s">
        <v>232</v>
      </c>
      <c r="AF24" s="14" t="s">
        <v>73</v>
      </c>
      <c r="AG24" s="83">
        <v>0.27083333333333331</v>
      </c>
      <c r="AH24" s="84">
        <v>0.40625</v>
      </c>
      <c r="AI24" s="85">
        <v>9.375E-2</v>
      </c>
      <c r="AJ24" s="84">
        <v>0.22916666666666663</v>
      </c>
      <c r="AK24" s="91">
        <v>96</v>
      </c>
      <c r="AL24" s="98">
        <v>0.95049504950495045</v>
      </c>
    </row>
    <row r="25" spans="1:38" ht="30" x14ac:dyDescent="0.25">
      <c r="A25" s="14" t="s">
        <v>55</v>
      </c>
      <c r="B25" s="70">
        <v>0.7446254071661238</v>
      </c>
      <c r="C25" s="71">
        <v>0.2553745928338762</v>
      </c>
      <c r="D25" s="72">
        <v>0</v>
      </c>
      <c r="E25" s="69">
        <v>3070</v>
      </c>
      <c r="Y25" s="14" t="s">
        <v>84</v>
      </c>
      <c r="Z25" s="83">
        <v>0.90196078431372551</v>
      </c>
      <c r="AA25" s="84">
        <v>9.8039215686274522E-2</v>
      </c>
      <c r="AB25" s="85">
        <v>0</v>
      </c>
      <c r="AC25" s="91">
        <v>102</v>
      </c>
      <c r="AD25" t="s">
        <v>232</v>
      </c>
      <c r="AF25" s="14" t="s">
        <v>84</v>
      </c>
      <c r="AG25" s="87">
        <v>6.1855670103092786E-2</v>
      </c>
      <c r="AH25" s="88">
        <v>0.63917525773195871</v>
      </c>
      <c r="AI25" s="89">
        <v>3.0927835051546393E-2</v>
      </c>
      <c r="AJ25" s="88">
        <v>0.26804123711340205</v>
      </c>
      <c r="AK25" s="90">
        <v>97</v>
      </c>
      <c r="AL25" s="98">
        <v>0.9509803921568627</v>
      </c>
    </row>
    <row r="26" spans="1:38" ht="30" x14ac:dyDescent="0.25">
      <c r="A26" s="14" t="s">
        <v>94</v>
      </c>
      <c r="B26" s="18">
        <v>0.78711484593837544</v>
      </c>
      <c r="C26" s="36">
        <v>0.21288515406162464</v>
      </c>
      <c r="D26" s="19">
        <v>0</v>
      </c>
      <c r="E26" s="23">
        <v>357</v>
      </c>
      <c r="Y26" s="14" t="s">
        <v>62</v>
      </c>
      <c r="Z26" s="87">
        <v>0.5625</v>
      </c>
      <c r="AA26" s="88">
        <v>0.4375</v>
      </c>
      <c r="AB26" s="89">
        <v>0</v>
      </c>
      <c r="AC26" s="90">
        <v>112</v>
      </c>
      <c r="AD26" t="s">
        <v>232</v>
      </c>
      <c r="AF26" s="14" t="s">
        <v>62</v>
      </c>
      <c r="AG26" s="83">
        <v>0.31775700934579437</v>
      </c>
      <c r="AH26" s="84">
        <v>0.42056074766355139</v>
      </c>
      <c r="AI26" s="85">
        <v>0.11214953271028037</v>
      </c>
      <c r="AJ26" s="84">
        <v>0.14953271028037382</v>
      </c>
      <c r="AK26" s="91">
        <v>107</v>
      </c>
      <c r="AL26" s="98">
        <v>0.9553571428571429</v>
      </c>
    </row>
    <row r="27" spans="1:38" ht="30" x14ac:dyDescent="0.25">
      <c r="A27" s="14" t="s">
        <v>44</v>
      </c>
      <c r="B27" s="70">
        <v>0.2129032258064516</v>
      </c>
      <c r="C27" s="71">
        <v>0.78709677419354851</v>
      </c>
      <c r="D27" s="72">
        <v>0</v>
      </c>
      <c r="E27" s="73">
        <v>155</v>
      </c>
      <c r="F27" t="s">
        <v>232</v>
      </c>
      <c r="Y27" s="14" t="s">
        <v>87</v>
      </c>
      <c r="Z27" s="83">
        <v>0.52577319587628868</v>
      </c>
      <c r="AA27" s="84">
        <v>0.47422680412371127</v>
      </c>
      <c r="AB27" s="85">
        <v>0</v>
      </c>
      <c r="AC27" s="91">
        <v>97</v>
      </c>
      <c r="AD27" t="s">
        <v>232</v>
      </c>
      <c r="AF27" s="14" t="s">
        <v>87</v>
      </c>
      <c r="AG27" s="87">
        <v>0.35483870967741937</v>
      </c>
      <c r="AH27" s="88">
        <v>0.36559139784946237</v>
      </c>
      <c r="AI27" s="89">
        <v>0.1075268817204301</v>
      </c>
      <c r="AJ27" s="88">
        <v>0.17204301075268819</v>
      </c>
      <c r="AK27" s="90">
        <v>93</v>
      </c>
      <c r="AL27" s="98">
        <v>0.95876288659793818</v>
      </c>
    </row>
    <row r="28" spans="1:38" x14ac:dyDescent="0.25">
      <c r="A28" s="14" t="s">
        <v>65</v>
      </c>
      <c r="B28" s="18">
        <v>0.46575342465753422</v>
      </c>
      <c r="C28" s="36">
        <v>0.53424657534246578</v>
      </c>
      <c r="D28" s="19">
        <v>0</v>
      </c>
      <c r="E28" s="23">
        <v>146</v>
      </c>
      <c r="F28" t="s">
        <v>232</v>
      </c>
      <c r="Y28" s="14" t="s">
        <v>89</v>
      </c>
      <c r="Z28" s="87">
        <v>0.63559322033898302</v>
      </c>
      <c r="AA28" s="88">
        <v>0.36440677966101698</v>
      </c>
      <c r="AB28" s="89">
        <v>0</v>
      </c>
      <c r="AC28" s="90">
        <v>118</v>
      </c>
      <c r="AD28" t="s">
        <v>232</v>
      </c>
      <c r="AF28" s="14" t="s">
        <v>89</v>
      </c>
      <c r="AG28" s="83">
        <v>0.21929824561403508</v>
      </c>
      <c r="AH28" s="84">
        <v>0.33333333333333326</v>
      </c>
      <c r="AI28" s="85">
        <v>0.13157894736842105</v>
      </c>
      <c r="AJ28" s="84">
        <v>0.31578947368421051</v>
      </c>
      <c r="AK28" s="91">
        <v>114</v>
      </c>
      <c r="AL28" s="98">
        <v>0.96610169491525422</v>
      </c>
    </row>
    <row r="29" spans="1:38" ht="30" x14ac:dyDescent="0.25">
      <c r="A29" s="14" t="s">
        <v>89</v>
      </c>
      <c r="B29" s="70">
        <v>0.63559322033898302</v>
      </c>
      <c r="C29" s="71">
        <v>0.36440677966101698</v>
      </c>
      <c r="D29" s="72">
        <v>0</v>
      </c>
      <c r="E29" s="73">
        <v>118</v>
      </c>
      <c r="F29" t="s">
        <v>232</v>
      </c>
      <c r="Y29" s="14" t="s">
        <v>57</v>
      </c>
      <c r="Z29" s="83">
        <v>0.56862745098039214</v>
      </c>
      <c r="AA29" s="84">
        <v>0.43137254901960786</v>
      </c>
      <c r="AB29" s="85">
        <v>0</v>
      </c>
      <c r="AC29" s="91">
        <v>204</v>
      </c>
      <c r="AF29" s="14" t="s">
        <v>57</v>
      </c>
      <c r="AG29" s="87">
        <v>0.34848484848484851</v>
      </c>
      <c r="AH29" s="88">
        <v>0.34343434343434337</v>
      </c>
      <c r="AI29" s="89">
        <v>7.575757575757576E-2</v>
      </c>
      <c r="AJ29" s="88">
        <v>0.23232323232323232</v>
      </c>
      <c r="AK29" s="90">
        <v>198</v>
      </c>
      <c r="AL29" s="98">
        <v>0.97058823529411764</v>
      </c>
    </row>
    <row r="30" spans="1:38" ht="30" x14ac:dyDescent="0.25">
      <c r="A30" s="14" t="s">
        <v>62</v>
      </c>
      <c r="B30" s="18">
        <v>0.5625</v>
      </c>
      <c r="C30" s="36">
        <v>0.4375</v>
      </c>
      <c r="D30" s="19">
        <v>0</v>
      </c>
      <c r="E30" s="23">
        <v>112</v>
      </c>
      <c r="F30" t="s">
        <v>232</v>
      </c>
      <c r="Y30" s="14" t="s">
        <v>53</v>
      </c>
      <c r="Z30" s="87">
        <v>0.44990892531876137</v>
      </c>
      <c r="AA30" s="88">
        <v>0.55009107468123863</v>
      </c>
      <c r="AB30" s="89">
        <v>0</v>
      </c>
      <c r="AC30" s="90">
        <v>549</v>
      </c>
      <c r="AF30" s="14" t="s">
        <v>53</v>
      </c>
      <c r="AG30" s="83">
        <v>0.4521575984990619</v>
      </c>
      <c r="AH30" s="84">
        <v>0.30018761726078802</v>
      </c>
      <c r="AI30" s="85">
        <v>9.7560975609756101E-2</v>
      </c>
      <c r="AJ30" s="84">
        <v>0.15009380863039401</v>
      </c>
      <c r="AK30" s="91">
        <v>533</v>
      </c>
      <c r="AL30" s="98">
        <v>0.97085610200364303</v>
      </c>
    </row>
    <row r="31" spans="1:38" x14ac:dyDescent="0.25">
      <c r="A31" s="14" t="s">
        <v>41</v>
      </c>
      <c r="B31" s="70">
        <v>0.41121495327102797</v>
      </c>
      <c r="C31" s="71">
        <v>0.58878504672897192</v>
      </c>
      <c r="D31" s="72">
        <v>0</v>
      </c>
      <c r="E31" s="74">
        <v>107</v>
      </c>
      <c r="F31" t="s">
        <v>232</v>
      </c>
      <c r="Y31" s="14" t="s">
        <v>44</v>
      </c>
      <c r="Z31" s="83">
        <v>0.2129032258064516</v>
      </c>
      <c r="AA31" s="84">
        <v>0.78709677419354851</v>
      </c>
      <c r="AB31" s="85">
        <v>0</v>
      </c>
      <c r="AC31" s="91">
        <v>155</v>
      </c>
      <c r="AD31" t="s">
        <v>232</v>
      </c>
      <c r="AF31" s="14" t="s">
        <v>44</v>
      </c>
      <c r="AG31" s="87">
        <v>0.72847682119205293</v>
      </c>
      <c r="AH31" s="88">
        <v>0.15894039735099338</v>
      </c>
      <c r="AI31" s="89">
        <v>5.9602649006622516E-2</v>
      </c>
      <c r="AJ31" s="88">
        <v>5.2980132450331133E-2</v>
      </c>
      <c r="AK31" s="90">
        <v>151</v>
      </c>
      <c r="AL31" s="98">
        <v>0.97419354838709682</v>
      </c>
    </row>
    <row r="32" spans="1:38" ht="30" x14ac:dyDescent="0.25">
      <c r="A32" s="14" t="s">
        <v>97</v>
      </c>
      <c r="B32" s="18">
        <v>0.73786407766990292</v>
      </c>
      <c r="C32" s="36">
        <v>0.26213592233009708</v>
      </c>
      <c r="D32" s="19">
        <v>0</v>
      </c>
      <c r="E32" s="23">
        <v>103</v>
      </c>
      <c r="F32" t="s">
        <v>232</v>
      </c>
      <c r="Y32" s="14" t="s">
        <v>68</v>
      </c>
      <c r="Z32" s="87">
        <v>0.71048744460856705</v>
      </c>
      <c r="AA32" s="88">
        <v>0.28655834564254062</v>
      </c>
      <c r="AB32" s="89">
        <v>2.9542097488921715E-3</v>
      </c>
      <c r="AC32" s="90">
        <v>677</v>
      </c>
      <c r="AF32" s="14" t="s">
        <v>68</v>
      </c>
      <c r="AG32" s="83">
        <v>0.18429003021148035</v>
      </c>
      <c r="AH32" s="84">
        <v>0.47129909365558914</v>
      </c>
      <c r="AI32" s="85">
        <v>0.10120845921450151</v>
      </c>
      <c r="AJ32" s="84">
        <v>0.24320241691842898</v>
      </c>
      <c r="AK32" s="91">
        <v>662</v>
      </c>
      <c r="AL32" s="98">
        <v>0.97784342688330872</v>
      </c>
    </row>
    <row r="33" spans="1:38" ht="30" x14ac:dyDescent="0.25">
      <c r="A33" s="14" t="s">
        <v>84</v>
      </c>
      <c r="B33" s="70">
        <v>0.90196078431372551</v>
      </c>
      <c r="C33" s="71">
        <v>9.8039215686274522E-2</v>
      </c>
      <c r="D33" s="72">
        <v>0</v>
      </c>
      <c r="E33" s="73">
        <v>102</v>
      </c>
      <c r="F33" t="s">
        <v>232</v>
      </c>
      <c r="Y33" s="14" t="s">
        <v>93</v>
      </c>
      <c r="Z33" s="83">
        <v>0.51639344262295084</v>
      </c>
      <c r="AA33" s="84">
        <v>0.47859744990892528</v>
      </c>
      <c r="AB33" s="85">
        <v>5.0091074681238613E-3</v>
      </c>
      <c r="AC33" s="94">
        <v>2196</v>
      </c>
      <c r="AF33" s="14" t="s">
        <v>93</v>
      </c>
      <c r="AG33" s="87">
        <v>0.39851370181142592</v>
      </c>
      <c r="AH33" s="88">
        <v>0.41198327914537847</v>
      </c>
      <c r="AI33" s="89">
        <v>8.1281932187645151E-2</v>
      </c>
      <c r="AJ33" s="88">
        <v>0.10822108685555039</v>
      </c>
      <c r="AK33" s="93">
        <v>2153</v>
      </c>
      <c r="AL33" s="98">
        <v>0.98041894353369763</v>
      </c>
    </row>
    <row r="34" spans="1:38" ht="30" x14ac:dyDescent="0.25">
      <c r="A34" s="14" t="s">
        <v>73</v>
      </c>
      <c r="B34" s="18">
        <v>0.63366336633663367</v>
      </c>
      <c r="C34" s="36">
        <v>0.36633663366336633</v>
      </c>
      <c r="D34" s="19">
        <v>0</v>
      </c>
      <c r="E34" s="23">
        <v>101</v>
      </c>
      <c r="F34" t="s">
        <v>232</v>
      </c>
      <c r="Y34" s="14" t="s">
        <v>61</v>
      </c>
      <c r="Z34" s="87">
        <v>0.5840108401084011</v>
      </c>
      <c r="AA34" s="88">
        <v>0.4159891598915989</v>
      </c>
      <c r="AB34" s="89">
        <v>0</v>
      </c>
      <c r="AC34" s="90">
        <v>738</v>
      </c>
      <c r="AF34" s="14" t="s">
        <v>61</v>
      </c>
      <c r="AG34" s="83">
        <v>0.27586206896551724</v>
      </c>
      <c r="AH34" s="84">
        <v>0.30482758620689654</v>
      </c>
      <c r="AI34" s="85">
        <v>0.13517241379310344</v>
      </c>
      <c r="AJ34" s="84">
        <v>0.28413793103448276</v>
      </c>
      <c r="AK34" s="91">
        <v>725</v>
      </c>
      <c r="AL34" s="98">
        <v>0.98238482384823844</v>
      </c>
    </row>
    <row r="35" spans="1:38" ht="30" x14ac:dyDescent="0.25">
      <c r="A35" s="14" t="s">
        <v>87</v>
      </c>
      <c r="B35" s="70">
        <v>0.52577319587628868</v>
      </c>
      <c r="C35" s="71">
        <v>0.47422680412371127</v>
      </c>
      <c r="D35" s="72">
        <v>0</v>
      </c>
      <c r="E35" s="73">
        <v>97</v>
      </c>
      <c r="F35" t="s">
        <v>232</v>
      </c>
      <c r="Y35" s="14" t="s">
        <v>47</v>
      </c>
      <c r="Z35" s="83">
        <v>0.67692307692307696</v>
      </c>
      <c r="AA35" s="84">
        <v>0.30769230769230771</v>
      </c>
      <c r="AB35" s="85">
        <v>1.5384615384615385E-2</v>
      </c>
      <c r="AC35" s="91">
        <v>65</v>
      </c>
      <c r="AD35" t="s">
        <v>232</v>
      </c>
      <c r="AF35" s="14" t="s">
        <v>47</v>
      </c>
      <c r="AG35" s="87">
        <v>0.21875</v>
      </c>
      <c r="AH35" s="88">
        <v>0.578125</v>
      </c>
      <c r="AI35" s="89">
        <v>9.375E-2</v>
      </c>
      <c r="AJ35" s="88">
        <v>0.109375</v>
      </c>
      <c r="AK35" s="90">
        <v>64</v>
      </c>
      <c r="AL35" s="98">
        <v>0.98461538461538467</v>
      </c>
    </row>
    <row r="36" spans="1:38" ht="30" x14ac:dyDescent="0.25">
      <c r="A36" s="14" t="s">
        <v>50</v>
      </c>
      <c r="B36" s="18">
        <v>0.48809523809523808</v>
      </c>
      <c r="C36" s="36">
        <v>0.51190476190476186</v>
      </c>
      <c r="D36" s="19">
        <v>0</v>
      </c>
      <c r="E36" s="23">
        <v>84</v>
      </c>
      <c r="F36" t="s">
        <v>232</v>
      </c>
      <c r="Y36" s="14" t="s">
        <v>70</v>
      </c>
      <c r="Z36" s="87">
        <v>0.55062166962699821</v>
      </c>
      <c r="AA36" s="88">
        <v>0.44937833037300179</v>
      </c>
      <c r="AB36" s="89">
        <v>0</v>
      </c>
      <c r="AC36" s="90">
        <v>563</v>
      </c>
      <c r="AF36" s="14" t="s">
        <v>70</v>
      </c>
      <c r="AG36" s="83">
        <v>0.32792792792792791</v>
      </c>
      <c r="AH36" s="84">
        <v>0.32612612612612613</v>
      </c>
      <c r="AI36" s="85">
        <v>0.12072072072072074</v>
      </c>
      <c r="AJ36" s="84">
        <v>0.22522522522522523</v>
      </c>
      <c r="AK36" s="91">
        <v>555</v>
      </c>
      <c r="AL36" s="98">
        <v>0.98579040852575484</v>
      </c>
    </row>
    <row r="37" spans="1:38" x14ac:dyDescent="0.25">
      <c r="A37" s="14" t="s">
        <v>78</v>
      </c>
      <c r="B37" s="70">
        <v>0.676056338028169</v>
      </c>
      <c r="C37" s="71">
        <v>0.32394366197183105</v>
      </c>
      <c r="D37" s="72">
        <v>0</v>
      </c>
      <c r="E37" s="73">
        <v>71</v>
      </c>
      <c r="F37" t="s">
        <v>232</v>
      </c>
      <c r="Y37" s="14" t="s">
        <v>65</v>
      </c>
      <c r="Z37" s="83">
        <v>0.46575342465753422</v>
      </c>
      <c r="AA37" s="84">
        <v>0.53424657534246578</v>
      </c>
      <c r="AB37" s="85">
        <v>0</v>
      </c>
      <c r="AC37" s="91">
        <v>146</v>
      </c>
      <c r="AD37" t="s">
        <v>232</v>
      </c>
      <c r="AF37" s="14" t="s">
        <v>65</v>
      </c>
      <c r="AG37" s="87">
        <v>0.40277777777777779</v>
      </c>
      <c r="AH37" s="88">
        <v>0.2986111111111111</v>
      </c>
      <c r="AI37" s="89">
        <v>0.13194444444444445</v>
      </c>
      <c r="AJ37" s="88">
        <v>0.16666666666666663</v>
      </c>
      <c r="AK37" s="90">
        <v>144</v>
      </c>
      <c r="AL37" s="98">
        <v>0.98630136986301364</v>
      </c>
    </row>
    <row r="38" spans="1:38" ht="30" x14ac:dyDescent="0.25">
      <c r="A38" s="14" t="s">
        <v>47</v>
      </c>
      <c r="B38" s="18">
        <v>0.67692307692307696</v>
      </c>
      <c r="C38" s="36">
        <v>0.30769230769230771</v>
      </c>
      <c r="D38" s="19">
        <v>1.5384615384615385E-2</v>
      </c>
      <c r="E38" s="23">
        <v>65</v>
      </c>
      <c r="F38" t="s">
        <v>232</v>
      </c>
      <c r="Y38" s="14" t="s">
        <v>63</v>
      </c>
      <c r="Z38" s="87">
        <v>0.31094989033237724</v>
      </c>
      <c r="AA38" s="88">
        <v>0.68905010966762281</v>
      </c>
      <c r="AB38" s="89">
        <v>0</v>
      </c>
      <c r="AC38" s="93">
        <v>5927</v>
      </c>
      <c r="AF38" s="14" t="s">
        <v>63</v>
      </c>
      <c r="AG38" s="83">
        <v>0.43279753761969902</v>
      </c>
      <c r="AH38" s="84">
        <v>0.16911764705882354</v>
      </c>
      <c r="AI38" s="85">
        <v>0.25718194254445964</v>
      </c>
      <c r="AJ38" s="84">
        <v>0.1409028727770178</v>
      </c>
      <c r="AK38" s="94">
        <v>5848</v>
      </c>
      <c r="AL38" s="98">
        <v>0.98667116585118952</v>
      </c>
    </row>
    <row r="39" spans="1:38" ht="30" x14ac:dyDescent="0.25">
      <c r="A39" s="14" t="s">
        <v>95</v>
      </c>
      <c r="B39" s="70">
        <v>0.67692307692307696</v>
      </c>
      <c r="C39" s="71">
        <v>0.32307692307692304</v>
      </c>
      <c r="D39" s="72">
        <v>0</v>
      </c>
      <c r="E39" s="73">
        <v>65</v>
      </c>
      <c r="F39" t="s">
        <v>232</v>
      </c>
      <c r="Y39" s="14" t="s">
        <v>81</v>
      </c>
      <c r="Z39" s="83">
        <v>0.63109475620975164</v>
      </c>
      <c r="AA39" s="84">
        <v>0.36829193498926716</v>
      </c>
      <c r="AB39" s="85">
        <v>6.1330880098129411E-4</v>
      </c>
      <c r="AC39" s="94">
        <v>3261</v>
      </c>
      <c r="AF39" s="14" t="s">
        <v>81</v>
      </c>
      <c r="AG39" s="87">
        <v>0.19937888198757764</v>
      </c>
      <c r="AH39" s="88">
        <v>0.34254658385093167</v>
      </c>
      <c r="AI39" s="89">
        <v>0.16645962732919256</v>
      </c>
      <c r="AJ39" s="88">
        <v>0.29161490683229813</v>
      </c>
      <c r="AK39" s="93">
        <v>3220</v>
      </c>
      <c r="AL39" s="98">
        <v>0.98742716957988352</v>
      </c>
    </row>
    <row r="40" spans="1:38" ht="30" x14ac:dyDescent="0.25">
      <c r="A40" s="14" t="s">
        <v>52</v>
      </c>
      <c r="B40" s="18">
        <v>0.56896551724137934</v>
      </c>
      <c r="C40" s="36">
        <v>0.43103448275862066</v>
      </c>
      <c r="D40" s="19">
        <v>0</v>
      </c>
      <c r="E40" s="23">
        <v>58</v>
      </c>
      <c r="F40" t="s">
        <v>232</v>
      </c>
      <c r="Y40" s="14" t="s">
        <v>94</v>
      </c>
      <c r="Z40" s="87">
        <v>0.78711484593837544</v>
      </c>
      <c r="AA40" s="88">
        <v>0.21288515406162464</v>
      </c>
      <c r="AB40" s="89">
        <v>0</v>
      </c>
      <c r="AC40" s="90">
        <v>357</v>
      </c>
      <c r="AF40" s="14" t="s">
        <v>94</v>
      </c>
      <c r="AG40" s="83">
        <v>0.15864022662889518</v>
      </c>
      <c r="AH40" s="84">
        <v>0.5439093484419264</v>
      </c>
      <c r="AI40" s="85">
        <v>5.6657223796034002E-2</v>
      </c>
      <c r="AJ40" s="84">
        <v>0.24079320113314448</v>
      </c>
      <c r="AK40" s="91">
        <v>353</v>
      </c>
      <c r="AL40" s="98">
        <v>0.98879551820728295</v>
      </c>
    </row>
    <row r="41" spans="1:38" ht="30" x14ac:dyDescent="0.25">
      <c r="A41" s="14" t="s">
        <v>64</v>
      </c>
      <c r="B41" s="70">
        <v>0.67391304347826098</v>
      </c>
      <c r="C41" s="71">
        <v>0.30434782608695654</v>
      </c>
      <c r="D41" s="72">
        <v>2.1739130434782608E-2</v>
      </c>
      <c r="E41" s="73">
        <v>46</v>
      </c>
      <c r="F41" t="s">
        <v>232</v>
      </c>
      <c r="Y41" s="14" t="s">
        <v>91</v>
      </c>
      <c r="Z41" s="83">
        <v>0.61458333333333337</v>
      </c>
      <c r="AA41" s="84">
        <v>0.38541666666666674</v>
      </c>
      <c r="AB41" s="85">
        <v>0</v>
      </c>
      <c r="AC41" s="91">
        <v>384</v>
      </c>
      <c r="AF41" s="14" t="s">
        <v>91</v>
      </c>
      <c r="AG41" s="87">
        <v>0.31315789473684208</v>
      </c>
      <c r="AH41" s="88">
        <v>0.45526315789473687</v>
      </c>
      <c r="AI41" s="89">
        <v>7.6315789473684212E-2</v>
      </c>
      <c r="AJ41" s="88">
        <v>0.15526315789473685</v>
      </c>
      <c r="AK41" s="90">
        <v>380</v>
      </c>
      <c r="AL41" s="98">
        <v>0.98958333333333337</v>
      </c>
    </row>
    <row r="42" spans="1:38" ht="30" x14ac:dyDescent="0.25">
      <c r="A42" s="14" t="s">
        <v>74</v>
      </c>
      <c r="B42" s="18">
        <v>0.4242424242424242</v>
      </c>
      <c r="C42" s="36">
        <v>0.54545454545454541</v>
      </c>
      <c r="D42" s="19">
        <v>3.0303030303030304E-2</v>
      </c>
      <c r="E42" s="23">
        <v>33</v>
      </c>
      <c r="F42" t="s">
        <v>232</v>
      </c>
      <c r="Y42" s="14" t="s">
        <v>59</v>
      </c>
      <c r="Z42" s="87">
        <v>0.40684793554884197</v>
      </c>
      <c r="AA42" s="88">
        <v>0.59013091641490434</v>
      </c>
      <c r="AB42" s="89">
        <v>3.0211480362537764E-3</v>
      </c>
      <c r="AC42" s="90">
        <v>993</v>
      </c>
      <c r="AF42" s="14" t="s">
        <v>59</v>
      </c>
      <c r="AG42" s="83">
        <v>0.5315040650406504</v>
      </c>
      <c r="AH42" s="84">
        <v>0.30589430894308944</v>
      </c>
      <c r="AI42" s="85">
        <v>5.9959349593495935E-2</v>
      </c>
      <c r="AJ42" s="84">
        <v>0.10264227642276422</v>
      </c>
      <c r="AK42" s="91">
        <v>984</v>
      </c>
      <c r="AL42" s="98">
        <v>0.99093655589123864</v>
      </c>
    </row>
    <row r="43" spans="1:38" ht="30" x14ac:dyDescent="0.25">
      <c r="A43" s="14" t="s">
        <v>86</v>
      </c>
      <c r="B43" s="70">
        <v>0.69696969696969702</v>
      </c>
      <c r="C43" s="71">
        <v>0.30303030303030304</v>
      </c>
      <c r="D43" s="72">
        <v>0</v>
      </c>
      <c r="E43" s="73">
        <v>33</v>
      </c>
      <c r="F43" t="s">
        <v>232</v>
      </c>
      <c r="Y43" s="14" t="s">
        <v>55</v>
      </c>
      <c r="Z43" s="83">
        <v>0.7446254071661238</v>
      </c>
      <c r="AA43" s="84">
        <v>0.2553745928338762</v>
      </c>
      <c r="AB43" s="85">
        <v>0</v>
      </c>
      <c r="AC43" s="94">
        <v>3070</v>
      </c>
      <c r="AF43" s="14" t="s">
        <v>55</v>
      </c>
      <c r="AG43" s="87">
        <v>0.12963570725303578</v>
      </c>
      <c r="AH43" s="88">
        <v>0.36363636363636365</v>
      </c>
      <c r="AI43" s="89">
        <v>0.1263537906137184</v>
      </c>
      <c r="AJ43" s="88">
        <v>0.38037413849688223</v>
      </c>
      <c r="AK43" s="93">
        <v>3047</v>
      </c>
      <c r="AL43" s="98">
        <v>0.99250814332247561</v>
      </c>
    </row>
    <row r="44" spans="1:38" x14ac:dyDescent="0.25">
      <c r="A44" s="14" t="s">
        <v>60</v>
      </c>
      <c r="B44" s="18">
        <v>0.53846153846153844</v>
      </c>
      <c r="C44" s="36">
        <v>0.46153846153846151</v>
      </c>
      <c r="D44" s="19">
        <v>0</v>
      </c>
      <c r="E44" s="23">
        <v>26</v>
      </c>
      <c r="F44" t="s">
        <v>232</v>
      </c>
      <c r="Y44" s="14" t="s">
        <v>67</v>
      </c>
      <c r="Z44" s="87">
        <v>0.17364840673111354</v>
      </c>
      <c r="AA44" s="88">
        <v>0.82635159326888652</v>
      </c>
      <c r="AB44" s="89">
        <v>0</v>
      </c>
      <c r="AC44" s="93">
        <v>2793</v>
      </c>
      <c r="AF44" s="14" t="s">
        <v>67</v>
      </c>
      <c r="AG44" s="83">
        <v>0.63901911287414348</v>
      </c>
      <c r="AH44" s="84">
        <v>0.12874143526866211</v>
      </c>
      <c r="AI44" s="85">
        <v>0.18716191849981972</v>
      </c>
      <c r="AJ44" s="84">
        <v>4.5077533357374681E-2</v>
      </c>
      <c r="AK44" s="94">
        <v>2773</v>
      </c>
      <c r="AL44" s="98">
        <v>0.99283924095954168</v>
      </c>
    </row>
    <row r="45" spans="1:38" ht="30" x14ac:dyDescent="0.25">
      <c r="A45" s="14" t="s">
        <v>90</v>
      </c>
      <c r="B45" s="70">
        <v>0.73913043478260865</v>
      </c>
      <c r="C45" s="71">
        <v>0.2608695652173913</v>
      </c>
      <c r="D45" s="72">
        <v>0</v>
      </c>
      <c r="E45" s="73">
        <v>23</v>
      </c>
      <c r="F45" t="s">
        <v>232</v>
      </c>
      <c r="Y45" s="14" t="s">
        <v>83</v>
      </c>
      <c r="Z45" s="83">
        <v>0.63103448275862073</v>
      </c>
      <c r="AA45" s="84">
        <v>0.36896551724137938</v>
      </c>
      <c r="AB45" s="85">
        <v>0</v>
      </c>
      <c r="AC45" s="91">
        <v>290</v>
      </c>
      <c r="AF45" s="14" t="s">
        <v>83</v>
      </c>
      <c r="AG45" s="87">
        <v>0.30208333333333331</v>
      </c>
      <c r="AH45" s="88">
        <v>0.45486111111111105</v>
      </c>
      <c r="AI45" s="89">
        <v>6.25E-2</v>
      </c>
      <c r="AJ45" s="88">
        <v>0.18055555555555552</v>
      </c>
      <c r="AK45" s="90">
        <v>288</v>
      </c>
      <c r="AL45" s="98">
        <v>0.99310344827586206</v>
      </c>
    </row>
    <row r="46" spans="1:38" ht="30" x14ac:dyDescent="0.25">
      <c r="A46" s="14" t="s">
        <v>96</v>
      </c>
      <c r="B46" s="18">
        <v>0.63636363636363635</v>
      </c>
      <c r="C46" s="36">
        <v>0.36363636363636365</v>
      </c>
      <c r="D46" s="19">
        <v>0</v>
      </c>
      <c r="E46" s="23">
        <v>22</v>
      </c>
      <c r="F46" t="s">
        <v>232</v>
      </c>
      <c r="Y46" s="14" t="s">
        <v>58</v>
      </c>
      <c r="Z46" s="87">
        <v>0.6852678571428571</v>
      </c>
      <c r="AA46" s="88">
        <v>0.31361607142857145</v>
      </c>
      <c r="AB46" s="89">
        <v>1.1160714285714285E-3</v>
      </c>
      <c r="AC46" s="93">
        <v>2688</v>
      </c>
      <c r="AF46" s="14" t="s">
        <v>58</v>
      </c>
      <c r="AG46" s="83">
        <v>0.18579439252336449</v>
      </c>
      <c r="AH46" s="84">
        <v>0.41943925233644852</v>
      </c>
      <c r="AI46" s="85">
        <v>0.12897196261682242</v>
      </c>
      <c r="AJ46" s="84">
        <v>0.26579439252336451</v>
      </c>
      <c r="AK46" s="94">
        <v>2675</v>
      </c>
      <c r="AL46" s="98">
        <v>0.99516369047619047</v>
      </c>
    </row>
    <row r="47" spans="1:38" ht="30" x14ac:dyDescent="0.25">
      <c r="A47" s="14" t="s">
        <v>77</v>
      </c>
      <c r="B47" s="70">
        <v>0.27777777777777779</v>
      </c>
      <c r="C47" s="71">
        <v>0.7222222222222221</v>
      </c>
      <c r="D47" s="72">
        <v>0</v>
      </c>
      <c r="E47" s="73">
        <v>18</v>
      </c>
      <c r="F47" t="s">
        <v>232</v>
      </c>
      <c r="Y47" s="14" t="s">
        <v>88</v>
      </c>
      <c r="Z47" s="83">
        <v>0.61176470588235299</v>
      </c>
      <c r="AA47" s="84">
        <v>0.38823529411764712</v>
      </c>
      <c r="AB47" s="85">
        <v>0</v>
      </c>
      <c r="AC47" s="91">
        <v>255</v>
      </c>
      <c r="AF47" s="14" t="s">
        <v>88</v>
      </c>
      <c r="AG47" s="87">
        <v>0.27559055118110237</v>
      </c>
      <c r="AH47" s="88">
        <v>0.38188976377952755</v>
      </c>
      <c r="AI47" s="89">
        <v>0.1141732283464567</v>
      </c>
      <c r="AJ47" s="88">
        <v>0.2283464566929134</v>
      </c>
      <c r="AK47" s="90">
        <v>254</v>
      </c>
      <c r="AL47" s="98">
        <v>0.99607843137254903</v>
      </c>
    </row>
    <row r="48" spans="1:38" ht="30" x14ac:dyDescent="0.25">
      <c r="A48" s="14" t="s">
        <v>85</v>
      </c>
      <c r="B48" s="18">
        <v>0.9375</v>
      </c>
      <c r="C48" s="36">
        <v>6.25E-2</v>
      </c>
      <c r="D48" s="19">
        <v>0</v>
      </c>
      <c r="E48" s="23">
        <v>16</v>
      </c>
      <c r="F48" t="s">
        <v>232</v>
      </c>
      <c r="Y48" s="14" t="s">
        <v>69</v>
      </c>
      <c r="Z48" s="87">
        <v>0.2300995024875622</v>
      </c>
      <c r="AA48" s="88">
        <v>0.76990049751243783</v>
      </c>
      <c r="AB48" s="89">
        <v>0</v>
      </c>
      <c r="AC48" s="93">
        <v>1608</v>
      </c>
      <c r="AF48" s="14" t="s">
        <v>69</v>
      </c>
      <c r="AG48" s="83">
        <v>0.6853932584269663</v>
      </c>
      <c r="AH48" s="84">
        <v>0.17977528089887643</v>
      </c>
      <c r="AI48" s="85">
        <v>8.364544319600499E-2</v>
      </c>
      <c r="AJ48" s="84">
        <v>5.118601747815231E-2</v>
      </c>
      <c r="AK48" s="94">
        <v>1602</v>
      </c>
      <c r="AL48" s="98">
        <v>0.99626865671641796</v>
      </c>
    </row>
    <row r="49" spans="1:38" x14ac:dyDescent="0.25">
      <c r="A49" s="14" t="s">
        <v>80</v>
      </c>
      <c r="B49" s="70">
        <v>0.73333333333333328</v>
      </c>
      <c r="C49" s="71">
        <v>0.26666666666666666</v>
      </c>
      <c r="D49" s="72">
        <v>0</v>
      </c>
      <c r="E49" s="73">
        <v>15</v>
      </c>
      <c r="F49" t="s">
        <v>232</v>
      </c>
      <c r="Y49" s="14" t="s">
        <v>66</v>
      </c>
      <c r="Z49" s="83">
        <v>0.58029197080291972</v>
      </c>
      <c r="AA49" s="84">
        <v>0.41970802919708028</v>
      </c>
      <c r="AB49" s="85">
        <v>0</v>
      </c>
      <c r="AC49" s="91">
        <v>548</v>
      </c>
      <c r="AF49" s="14" t="s">
        <v>66</v>
      </c>
      <c r="AG49" s="87">
        <v>0.29798903107861058</v>
      </c>
      <c r="AH49" s="88">
        <v>0.32541133455210236</v>
      </c>
      <c r="AI49" s="89">
        <v>0.12248628884826324</v>
      </c>
      <c r="AJ49" s="88">
        <v>0.25411334552102377</v>
      </c>
      <c r="AK49" s="90">
        <v>547</v>
      </c>
      <c r="AL49" s="98">
        <v>0.99817518248175185</v>
      </c>
    </row>
    <row r="50" spans="1:38" ht="30" x14ac:dyDescent="0.25">
      <c r="A50" s="14" t="s">
        <v>76</v>
      </c>
      <c r="B50" s="18">
        <v>0.7857142857142857</v>
      </c>
      <c r="C50" s="36">
        <v>0.21428571428571427</v>
      </c>
      <c r="D50" s="19">
        <v>0</v>
      </c>
      <c r="E50" s="23">
        <v>14</v>
      </c>
      <c r="F50" t="s">
        <v>232</v>
      </c>
      <c r="Y50" s="14" t="s">
        <v>71</v>
      </c>
      <c r="Z50" s="87">
        <v>0.71223880597014921</v>
      </c>
      <c r="AA50" s="88">
        <v>0.28776119402985073</v>
      </c>
      <c r="AB50" s="89">
        <v>0</v>
      </c>
      <c r="AC50" s="93">
        <v>1675</v>
      </c>
      <c r="AF50" s="81" t="s">
        <v>71</v>
      </c>
      <c r="AG50" s="101">
        <v>0.15890083632019117</v>
      </c>
      <c r="AH50" s="104">
        <v>0.32616487455197141</v>
      </c>
      <c r="AI50" s="107">
        <v>0.12903225806451613</v>
      </c>
      <c r="AJ50" s="104">
        <v>0.38590203106332138</v>
      </c>
      <c r="AK50" s="110">
        <v>1674</v>
      </c>
      <c r="AL50" s="98">
        <v>0.99940298507462688</v>
      </c>
    </row>
    <row r="51" spans="1:38" ht="30" x14ac:dyDescent="0.25">
      <c r="A51" s="14" t="s">
        <v>75</v>
      </c>
      <c r="B51" s="70">
        <v>0.38461538461538469</v>
      </c>
      <c r="C51" s="71">
        <v>0.61538461538461542</v>
      </c>
      <c r="D51" s="72">
        <v>0</v>
      </c>
      <c r="E51" s="73">
        <v>13</v>
      </c>
      <c r="F51" t="s">
        <v>232</v>
      </c>
      <c r="Y51" s="14" t="s">
        <v>46</v>
      </c>
      <c r="Z51" s="83">
        <v>0</v>
      </c>
      <c r="AA51" s="84">
        <v>1</v>
      </c>
      <c r="AB51" s="85">
        <v>0</v>
      </c>
      <c r="AC51" s="91">
        <v>1</v>
      </c>
      <c r="AD51" t="s">
        <v>232</v>
      </c>
      <c r="AF51" s="14" t="s">
        <v>46</v>
      </c>
      <c r="AG51" s="83">
        <v>1</v>
      </c>
      <c r="AH51" s="84">
        <v>0</v>
      </c>
      <c r="AI51" s="85">
        <v>0</v>
      </c>
      <c r="AJ51" s="84">
        <v>0</v>
      </c>
      <c r="AK51" s="91">
        <v>1</v>
      </c>
      <c r="AL51" s="98">
        <v>1</v>
      </c>
    </row>
    <row r="52" spans="1:38" ht="30" x14ac:dyDescent="0.25">
      <c r="A52" s="14" t="s">
        <v>54</v>
      </c>
      <c r="B52" s="18">
        <v>0.5</v>
      </c>
      <c r="C52" s="36">
        <v>0.5</v>
      </c>
      <c r="D52" s="19">
        <v>0</v>
      </c>
      <c r="E52" s="23">
        <v>12</v>
      </c>
      <c r="F52" t="s">
        <v>232</v>
      </c>
      <c r="Y52" s="14" t="s">
        <v>49</v>
      </c>
      <c r="Z52" s="87">
        <v>0.44444444444444442</v>
      </c>
      <c r="AA52" s="88">
        <v>0.55555555555555558</v>
      </c>
      <c r="AB52" s="89">
        <v>0</v>
      </c>
      <c r="AC52" s="90">
        <v>9</v>
      </c>
      <c r="AD52" t="s">
        <v>232</v>
      </c>
      <c r="AF52" s="14" t="s">
        <v>49</v>
      </c>
      <c r="AG52" s="87">
        <v>0.44444444444444442</v>
      </c>
      <c r="AH52" s="88">
        <v>0.44444444444444442</v>
      </c>
      <c r="AI52" s="89">
        <v>0.1111111111111111</v>
      </c>
      <c r="AJ52" s="88">
        <v>0</v>
      </c>
      <c r="AK52" s="90">
        <v>9</v>
      </c>
      <c r="AL52" s="98">
        <v>1</v>
      </c>
    </row>
    <row r="53" spans="1:38" x14ac:dyDescent="0.25">
      <c r="A53" s="14" t="s">
        <v>49</v>
      </c>
      <c r="B53" s="70">
        <v>0.44444444444444442</v>
      </c>
      <c r="C53" s="71">
        <v>0.55555555555555558</v>
      </c>
      <c r="D53" s="72">
        <v>0</v>
      </c>
      <c r="E53" s="73">
        <v>9</v>
      </c>
      <c r="F53" t="s">
        <v>232</v>
      </c>
      <c r="Y53" s="14" t="s">
        <v>50</v>
      </c>
      <c r="Z53" s="83">
        <v>0.48809523809523808</v>
      </c>
      <c r="AA53" s="84">
        <v>0.51190476190476186</v>
      </c>
      <c r="AB53" s="85">
        <v>0</v>
      </c>
      <c r="AC53" s="91">
        <v>84</v>
      </c>
      <c r="AD53" t="s">
        <v>232</v>
      </c>
      <c r="AF53" s="14" t="s">
        <v>50</v>
      </c>
      <c r="AG53" s="83">
        <v>0.33333333333333326</v>
      </c>
      <c r="AH53" s="84">
        <v>0.34523809523809523</v>
      </c>
      <c r="AI53" s="85">
        <v>0.17857142857142858</v>
      </c>
      <c r="AJ53" s="84">
        <v>0.14285714285714285</v>
      </c>
      <c r="AK53" s="91">
        <v>84</v>
      </c>
      <c r="AL53" s="98">
        <v>1</v>
      </c>
    </row>
    <row r="54" spans="1:38" ht="30" x14ac:dyDescent="0.25">
      <c r="A54" s="14" t="s">
        <v>79</v>
      </c>
      <c r="B54" s="18">
        <v>0.5</v>
      </c>
      <c r="C54" s="36">
        <v>0.5</v>
      </c>
      <c r="D54" s="19">
        <v>0</v>
      </c>
      <c r="E54" s="23">
        <v>6</v>
      </c>
      <c r="F54" t="s">
        <v>232</v>
      </c>
      <c r="Y54" s="14" t="s">
        <v>52</v>
      </c>
      <c r="Z54" s="87">
        <v>0.56896551724137934</v>
      </c>
      <c r="AA54" s="88">
        <v>0.43103448275862066</v>
      </c>
      <c r="AB54" s="89">
        <v>0</v>
      </c>
      <c r="AC54" s="90">
        <v>58</v>
      </c>
      <c r="AD54" t="s">
        <v>232</v>
      </c>
      <c r="AF54" s="14" t="s">
        <v>52</v>
      </c>
      <c r="AG54" s="87">
        <v>0.37931034482758619</v>
      </c>
      <c r="AH54" s="88">
        <v>0.48275862068965514</v>
      </c>
      <c r="AI54" s="89">
        <v>5.1724137931034482E-2</v>
      </c>
      <c r="AJ54" s="88">
        <v>8.6206896551724144E-2</v>
      </c>
      <c r="AK54" s="90">
        <v>58</v>
      </c>
      <c r="AL54" s="98">
        <v>1</v>
      </c>
    </row>
    <row r="55" spans="1:38" ht="30" x14ac:dyDescent="0.25">
      <c r="A55" s="14" t="s">
        <v>45</v>
      </c>
      <c r="B55" s="70">
        <v>0.75</v>
      </c>
      <c r="C55" s="71">
        <v>0.25</v>
      </c>
      <c r="D55" s="72">
        <v>0</v>
      </c>
      <c r="E55" s="73">
        <v>4</v>
      </c>
      <c r="F55" t="s">
        <v>232</v>
      </c>
      <c r="Y55" s="14" t="s">
        <v>54</v>
      </c>
      <c r="Z55" s="83">
        <v>0.5</v>
      </c>
      <c r="AA55" s="84">
        <v>0.5</v>
      </c>
      <c r="AB55" s="85">
        <v>0</v>
      </c>
      <c r="AC55" s="91">
        <v>12</v>
      </c>
      <c r="AD55" t="s">
        <v>232</v>
      </c>
      <c r="AF55" s="14" t="s">
        <v>54</v>
      </c>
      <c r="AG55" s="83">
        <v>0.41666666666666674</v>
      </c>
      <c r="AH55" s="84">
        <v>0.33333333333333326</v>
      </c>
      <c r="AI55" s="85">
        <v>8.3333333333333315E-2</v>
      </c>
      <c r="AJ55" s="84">
        <v>0.16666666666666663</v>
      </c>
      <c r="AK55" s="91">
        <v>12</v>
      </c>
      <c r="AL55" s="98">
        <v>1</v>
      </c>
    </row>
    <row r="56" spans="1:38" x14ac:dyDescent="0.25">
      <c r="A56" s="14" t="s">
        <v>48</v>
      </c>
      <c r="B56" s="18">
        <v>0.5</v>
      </c>
      <c r="C56" s="36">
        <v>0.5</v>
      </c>
      <c r="D56" s="19">
        <v>0</v>
      </c>
      <c r="E56" s="23">
        <v>4</v>
      </c>
      <c r="F56" t="s">
        <v>232</v>
      </c>
      <c r="Y56" s="14" t="s">
        <v>76</v>
      </c>
      <c r="Z56" s="87">
        <v>0.7857142857142857</v>
      </c>
      <c r="AA56" s="88">
        <v>0.21428571428571427</v>
      </c>
      <c r="AB56" s="89">
        <v>0</v>
      </c>
      <c r="AC56" s="90">
        <v>14</v>
      </c>
      <c r="AD56" t="s">
        <v>232</v>
      </c>
      <c r="AF56" s="14" t="s">
        <v>76</v>
      </c>
      <c r="AG56" s="87">
        <v>0.21428571428571427</v>
      </c>
      <c r="AH56" s="88">
        <v>0.5714285714285714</v>
      </c>
      <c r="AI56" s="89">
        <v>0</v>
      </c>
      <c r="AJ56" s="88">
        <v>0.21428571428571427</v>
      </c>
      <c r="AK56" s="90">
        <v>14</v>
      </c>
      <c r="AL56" s="98">
        <v>1</v>
      </c>
    </row>
    <row r="57" spans="1:38" x14ac:dyDescent="0.25">
      <c r="A57" s="14" t="s">
        <v>92</v>
      </c>
      <c r="B57" s="70">
        <v>1</v>
      </c>
      <c r="C57" s="71">
        <v>0</v>
      </c>
      <c r="D57" s="72">
        <v>0</v>
      </c>
      <c r="E57" s="73">
        <v>3</v>
      </c>
      <c r="F57" t="s">
        <v>232</v>
      </c>
      <c r="Y57" s="14" t="s">
        <v>92</v>
      </c>
      <c r="Z57" s="83">
        <v>1</v>
      </c>
      <c r="AA57" s="84">
        <v>0</v>
      </c>
      <c r="AB57" s="85">
        <v>0</v>
      </c>
      <c r="AC57" s="91">
        <v>3</v>
      </c>
      <c r="AD57" t="s">
        <v>232</v>
      </c>
      <c r="AF57" s="14" t="s">
        <v>92</v>
      </c>
      <c r="AG57" s="83">
        <v>0</v>
      </c>
      <c r="AH57" s="84">
        <v>1</v>
      </c>
      <c r="AI57" s="85">
        <v>0</v>
      </c>
      <c r="AJ57" s="84">
        <v>0</v>
      </c>
      <c r="AK57" s="91">
        <v>3</v>
      </c>
      <c r="AL57" s="98">
        <v>1</v>
      </c>
    </row>
    <row r="58" spans="1:38" ht="30" x14ac:dyDescent="0.25">
      <c r="A58" s="14" t="s">
        <v>51</v>
      </c>
      <c r="B58" s="18">
        <v>0.5</v>
      </c>
      <c r="C58" s="36">
        <v>0.5</v>
      </c>
      <c r="D58" s="19">
        <v>0</v>
      </c>
      <c r="E58" s="23">
        <v>2</v>
      </c>
      <c r="F58" t="s">
        <v>232</v>
      </c>
      <c r="Y58" s="14" t="s">
        <v>37</v>
      </c>
      <c r="Z58" s="95">
        <v>0.48820848499678832</v>
      </c>
      <c r="AA58" s="96">
        <v>0.51062918667604684</v>
      </c>
      <c r="AB58" s="97">
        <v>1.1623283271648365E-3</v>
      </c>
      <c r="AC58" s="93">
        <v>32693</v>
      </c>
      <c r="AF58" s="14" t="s">
        <v>37</v>
      </c>
      <c r="AG58" s="95">
        <v>0.3481752533920533</v>
      </c>
      <c r="AH58" s="96">
        <v>0.30037887374113531</v>
      </c>
      <c r="AI58" s="97">
        <v>0.14824649460833522</v>
      </c>
      <c r="AJ58" s="96">
        <v>0.20319937825847612</v>
      </c>
      <c r="AK58" s="93">
        <v>30881</v>
      </c>
      <c r="AL58" s="98">
        <v>0.94457529134677143</v>
      </c>
    </row>
    <row r="59" spans="1:38" x14ac:dyDescent="0.25">
      <c r="A59" s="14" t="s">
        <v>46</v>
      </c>
      <c r="B59" s="70">
        <v>0</v>
      </c>
      <c r="C59" s="71">
        <v>1</v>
      </c>
      <c r="D59" s="72">
        <v>0</v>
      </c>
      <c r="E59" s="73">
        <v>1</v>
      </c>
      <c r="F59" t="s">
        <v>232</v>
      </c>
    </row>
    <row r="60" spans="1:38" x14ac:dyDescent="0.25">
      <c r="A60" s="14" t="s">
        <v>37</v>
      </c>
      <c r="B60" s="24">
        <v>0.48820848499678832</v>
      </c>
      <c r="C60" s="33">
        <v>0.51062918667604684</v>
      </c>
      <c r="D60" s="25">
        <v>1.1623283271648365E-3</v>
      </c>
      <c r="E60" s="75">
        <v>32693</v>
      </c>
    </row>
    <row r="62" spans="1:38" ht="19.5" x14ac:dyDescent="0.25">
      <c r="A62" s="114"/>
      <c r="B62" s="114"/>
      <c r="C62" s="114"/>
      <c r="D62" s="114"/>
      <c r="E62" s="114"/>
      <c r="F62" s="115"/>
    </row>
    <row r="63" spans="1:38" ht="15.75" x14ac:dyDescent="0.25">
      <c r="A63" s="116"/>
      <c r="B63" s="118" t="s">
        <v>116</v>
      </c>
      <c r="C63" s="119"/>
      <c r="D63" s="120"/>
      <c r="E63" s="119"/>
      <c r="F63" s="121" t="s">
        <v>37</v>
      </c>
    </row>
    <row r="64" spans="1:38" ht="30.75" x14ac:dyDescent="0.25">
      <c r="A64" s="117"/>
      <c r="B64" s="11" t="s">
        <v>231</v>
      </c>
      <c r="C64" s="27" t="s">
        <v>118</v>
      </c>
      <c r="D64" s="12" t="s">
        <v>119</v>
      </c>
      <c r="E64" s="27" t="s">
        <v>120</v>
      </c>
      <c r="F64" s="122"/>
    </row>
    <row r="65" spans="1:6" ht="30.75" x14ac:dyDescent="0.25">
      <c r="A65" s="76"/>
      <c r="B65" s="77" t="s">
        <v>231</v>
      </c>
      <c r="C65" s="78" t="str">
        <f>C64</f>
        <v>White Female</v>
      </c>
      <c r="D65" s="79" t="str">
        <f>D64</f>
        <v>Minority Male</v>
      </c>
      <c r="E65" s="78" t="str">
        <f>E64</f>
        <v>Minority Female</v>
      </c>
      <c r="F65" s="80" t="str">
        <f>F63</f>
        <v>Total</v>
      </c>
    </row>
    <row r="66" spans="1:6" x14ac:dyDescent="0.25">
      <c r="A66" s="14" t="s">
        <v>63</v>
      </c>
      <c r="B66" s="70">
        <v>0.43279753761969902</v>
      </c>
      <c r="C66" s="71">
        <v>0.16911764705882354</v>
      </c>
      <c r="D66" s="72">
        <v>0.25718194254445964</v>
      </c>
      <c r="E66" s="71">
        <v>0.1409028727770178</v>
      </c>
      <c r="F66" s="69">
        <v>5848</v>
      </c>
    </row>
    <row r="67" spans="1:6" x14ac:dyDescent="0.25">
      <c r="A67" s="14" t="s">
        <v>81</v>
      </c>
      <c r="B67" s="18">
        <v>0.19937888198757764</v>
      </c>
      <c r="C67" s="36">
        <v>0.34254658385093167</v>
      </c>
      <c r="D67" s="19">
        <v>0.16645962732919256</v>
      </c>
      <c r="E67" s="36">
        <v>0.29161490683229813</v>
      </c>
      <c r="F67" s="75">
        <v>3220</v>
      </c>
    </row>
    <row r="68" spans="1:6" x14ac:dyDescent="0.25">
      <c r="A68" s="14" t="s">
        <v>55</v>
      </c>
      <c r="B68" s="70">
        <v>0.12963570725303578</v>
      </c>
      <c r="C68" s="71">
        <v>0.36363636363636365</v>
      </c>
      <c r="D68" s="72">
        <v>0.1263537906137184</v>
      </c>
      <c r="E68" s="71">
        <v>0.38037413849688223</v>
      </c>
      <c r="F68" s="69">
        <v>3047</v>
      </c>
    </row>
    <row r="69" spans="1:6" x14ac:dyDescent="0.25">
      <c r="A69" s="14" t="s">
        <v>67</v>
      </c>
      <c r="B69" s="18">
        <v>0.63901911287414348</v>
      </c>
      <c r="C69" s="36">
        <v>0.12874143526866211</v>
      </c>
      <c r="D69" s="19">
        <v>0.18716191849981972</v>
      </c>
      <c r="E69" s="36">
        <v>4.5077533357374681E-2</v>
      </c>
      <c r="F69" s="75">
        <v>2773</v>
      </c>
    </row>
    <row r="70" spans="1:6" x14ac:dyDescent="0.25">
      <c r="A70" s="14" t="s">
        <v>58</v>
      </c>
      <c r="B70" s="70">
        <v>0.18579439252336449</v>
      </c>
      <c r="C70" s="71">
        <v>0.41943925233644852</v>
      </c>
      <c r="D70" s="72">
        <v>0.12897196261682242</v>
      </c>
      <c r="E70" s="71">
        <v>0.26579439252336451</v>
      </c>
      <c r="F70" s="69">
        <v>2675</v>
      </c>
    </row>
    <row r="71" spans="1:6" x14ac:dyDescent="0.25">
      <c r="A71" s="14" t="s">
        <v>93</v>
      </c>
      <c r="B71" s="18">
        <v>0.39851370181142592</v>
      </c>
      <c r="C71" s="36">
        <v>0.41198327914537847</v>
      </c>
      <c r="D71" s="19">
        <v>8.1281932187645151E-2</v>
      </c>
      <c r="E71" s="36">
        <v>0.10822108685555039</v>
      </c>
      <c r="F71" s="75">
        <v>2153</v>
      </c>
    </row>
    <row r="72" spans="1:6" x14ac:dyDescent="0.25">
      <c r="A72" s="14" t="s">
        <v>71</v>
      </c>
      <c r="B72" s="70">
        <v>0.15890083632019117</v>
      </c>
      <c r="C72" s="71">
        <v>0.32616487455197141</v>
      </c>
      <c r="D72" s="72">
        <v>0.12903225806451613</v>
      </c>
      <c r="E72" s="71">
        <v>0.38590203106332138</v>
      </c>
      <c r="F72" s="69">
        <v>1674</v>
      </c>
    </row>
    <row r="73" spans="1:6" x14ac:dyDescent="0.25">
      <c r="A73" s="14" t="s">
        <v>69</v>
      </c>
      <c r="B73" s="18">
        <v>0.6853932584269663</v>
      </c>
      <c r="C73" s="36">
        <v>0.17977528089887643</v>
      </c>
      <c r="D73" s="19">
        <v>8.364544319600499E-2</v>
      </c>
      <c r="E73" s="36">
        <v>5.118601747815231E-2</v>
      </c>
      <c r="F73" s="75">
        <v>1602</v>
      </c>
    </row>
    <row r="74" spans="1:6" x14ac:dyDescent="0.25">
      <c r="A74" s="14" t="s">
        <v>59</v>
      </c>
      <c r="B74" s="70">
        <v>0.5315040650406504</v>
      </c>
      <c r="C74" s="71">
        <v>0.30589430894308944</v>
      </c>
      <c r="D74" s="72">
        <v>5.9959349593495935E-2</v>
      </c>
      <c r="E74" s="71">
        <v>0.10264227642276422</v>
      </c>
      <c r="F74" s="73">
        <v>984</v>
      </c>
    </row>
    <row r="75" spans="1:6" x14ac:dyDescent="0.25">
      <c r="A75" s="14" t="s">
        <v>61</v>
      </c>
      <c r="B75" s="18">
        <v>0.27586206896551724</v>
      </c>
      <c r="C75" s="36">
        <v>0.30482758620689654</v>
      </c>
      <c r="D75" s="19">
        <v>0.13517241379310344</v>
      </c>
      <c r="E75" s="36">
        <v>0.28413793103448276</v>
      </c>
      <c r="F75" s="23">
        <v>725</v>
      </c>
    </row>
    <row r="76" spans="1:6" x14ac:dyDescent="0.25">
      <c r="A76" s="14" t="s">
        <v>68</v>
      </c>
      <c r="B76" s="70">
        <v>0.18429003021148035</v>
      </c>
      <c r="C76" s="71">
        <v>0.47129909365558914</v>
      </c>
      <c r="D76" s="72">
        <v>0.10120845921450151</v>
      </c>
      <c r="E76" s="71">
        <v>0.24320241691842898</v>
      </c>
      <c r="F76" s="73">
        <v>662</v>
      </c>
    </row>
    <row r="77" spans="1:6" x14ac:dyDescent="0.25">
      <c r="A77" s="14" t="s">
        <v>70</v>
      </c>
      <c r="B77" s="18">
        <v>0.32792792792792791</v>
      </c>
      <c r="C77" s="36">
        <v>0.32612612612612613</v>
      </c>
      <c r="D77" s="19">
        <v>0.12072072072072074</v>
      </c>
      <c r="E77" s="36">
        <v>0.22522522522522523</v>
      </c>
      <c r="F77" s="23">
        <v>555</v>
      </c>
    </row>
    <row r="78" spans="1:6" x14ac:dyDescent="0.25">
      <c r="A78" s="14" t="s">
        <v>66</v>
      </c>
      <c r="B78" s="70">
        <v>0.29798903107861058</v>
      </c>
      <c r="C78" s="71">
        <v>0.32541133455210236</v>
      </c>
      <c r="D78" s="72">
        <v>0.12248628884826324</v>
      </c>
      <c r="E78" s="71">
        <v>0.25411334552102377</v>
      </c>
      <c r="F78" s="73">
        <v>547</v>
      </c>
    </row>
    <row r="79" spans="1:6" x14ac:dyDescent="0.25">
      <c r="A79" s="14" t="s">
        <v>53</v>
      </c>
      <c r="B79" s="18">
        <v>0.4521575984990619</v>
      </c>
      <c r="C79" s="36">
        <v>0.30018761726078802</v>
      </c>
      <c r="D79" s="19">
        <v>9.7560975609756101E-2</v>
      </c>
      <c r="E79" s="36">
        <v>0.15009380863039401</v>
      </c>
      <c r="F79" s="23">
        <v>533</v>
      </c>
    </row>
    <row r="80" spans="1:6" x14ac:dyDescent="0.25">
      <c r="A80" s="14" t="s">
        <v>56</v>
      </c>
      <c r="B80" s="70">
        <v>0.46115288220551376</v>
      </c>
      <c r="C80" s="71">
        <v>0.37343358395989973</v>
      </c>
      <c r="D80" s="72">
        <v>5.764411027568922E-2</v>
      </c>
      <c r="E80" s="71">
        <v>0.10776942355889724</v>
      </c>
      <c r="F80" s="73">
        <v>399</v>
      </c>
    </row>
    <row r="81" spans="1:7" x14ac:dyDescent="0.25">
      <c r="A81" s="14" t="s">
        <v>91</v>
      </c>
      <c r="B81" s="18">
        <v>0.31315789473684208</v>
      </c>
      <c r="C81" s="36">
        <v>0.45526315789473687</v>
      </c>
      <c r="D81" s="19">
        <v>7.6315789473684212E-2</v>
      </c>
      <c r="E81" s="36">
        <v>0.15526315789473685</v>
      </c>
      <c r="F81" s="23">
        <v>380</v>
      </c>
    </row>
    <row r="82" spans="1:7" x14ac:dyDescent="0.25">
      <c r="A82" s="14" t="s">
        <v>94</v>
      </c>
      <c r="B82" s="70">
        <v>0.15864022662889518</v>
      </c>
      <c r="C82" s="71">
        <v>0.5439093484419264</v>
      </c>
      <c r="D82" s="72">
        <v>5.6657223796034002E-2</v>
      </c>
      <c r="E82" s="71">
        <v>0.24079320113314448</v>
      </c>
      <c r="F82" s="73">
        <v>353</v>
      </c>
    </row>
    <row r="83" spans="1:7" x14ac:dyDescent="0.25">
      <c r="A83" s="14" t="s">
        <v>83</v>
      </c>
      <c r="B83" s="18">
        <v>0.30208333333333331</v>
      </c>
      <c r="C83" s="36">
        <v>0.45486111111111105</v>
      </c>
      <c r="D83" s="19">
        <v>6.25E-2</v>
      </c>
      <c r="E83" s="36">
        <v>0.18055555555555552</v>
      </c>
      <c r="F83" s="23">
        <v>288</v>
      </c>
    </row>
    <row r="84" spans="1:7" x14ac:dyDescent="0.25">
      <c r="A84" s="14" t="s">
        <v>72</v>
      </c>
      <c r="B84" s="70">
        <v>0.21804511278195488</v>
      </c>
      <c r="C84" s="71">
        <v>0.33834586466165412</v>
      </c>
      <c r="D84" s="72">
        <v>0.13157894736842105</v>
      </c>
      <c r="E84" s="71">
        <v>0.31203007518796994</v>
      </c>
      <c r="F84" s="73">
        <v>266</v>
      </c>
    </row>
    <row r="85" spans="1:7" x14ac:dyDescent="0.25">
      <c r="A85" s="14" t="s">
        <v>88</v>
      </c>
      <c r="B85" s="18">
        <v>0.27559055118110237</v>
      </c>
      <c r="C85" s="36">
        <v>0.38188976377952755</v>
      </c>
      <c r="D85" s="19">
        <v>0.1141732283464567</v>
      </c>
      <c r="E85" s="36">
        <v>0.2283464566929134</v>
      </c>
      <c r="F85" s="23">
        <v>254</v>
      </c>
    </row>
    <row r="86" spans="1:7" x14ac:dyDescent="0.25">
      <c r="A86" s="14" t="s">
        <v>57</v>
      </c>
      <c r="B86" s="70">
        <v>0.34848484848484851</v>
      </c>
      <c r="C86" s="71">
        <v>0.34343434343434337</v>
      </c>
      <c r="D86" s="72">
        <v>7.575757575757576E-2</v>
      </c>
      <c r="E86" s="71">
        <v>0.23232323232323232</v>
      </c>
      <c r="F86" s="73">
        <v>198</v>
      </c>
    </row>
    <row r="87" spans="1:7" x14ac:dyDescent="0.25">
      <c r="A87" s="14" t="s">
        <v>82</v>
      </c>
      <c r="B87" s="18">
        <v>0.6067415730337079</v>
      </c>
      <c r="C87" s="36">
        <v>0.19662921348314608</v>
      </c>
      <c r="D87" s="19">
        <v>0.1404494382022472</v>
      </c>
      <c r="E87" s="36">
        <v>5.6179775280898875E-2</v>
      </c>
      <c r="F87" s="23">
        <v>178</v>
      </c>
    </row>
    <row r="88" spans="1:7" x14ac:dyDescent="0.25">
      <c r="A88" s="14" t="s">
        <v>44</v>
      </c>
      <c r="B88" s="70">
        <v>0.72847682119205293</v>
      </c>
      <c r="C88" s="71">
        <v>0.15894039735099338</v>
      </c>
      <c r="D88" s="72">
        <v>5.9602649006622516E-2</v>
      </c>
      <c r="E88" s="71">
        <v>5.2980132450331133E-2</v>
      </c>
      <c r="F88" s="73">
        <v>151</v>
      </c>
      <c r="G88" t="s">
        <v>232</v>
      </c>
    </row>
    <row r="89" spans="1:7" x14ac:dyDescent="0.25">
      <c r="A89" s="14" t="s">
        <v>65</v>
      </c>
      <c r="B89" s="18">
        <v>0.40277777777777779</v>
      </c>
      <c r="C89" s="36">
        <v>0.2986111111111111</v>
      </c>
      <c r="D89" s="19">
        <v>0.13194444444444445</v>
      </c>
      <c r="E89" s="36">
        <v>0.16666666666666663</v>
      </c>
      <c r="F89" s="23">
        <v>144</v>
      </c>
      <c r="G89" t="s">
        <v>232</v>
      </c>
    </row>
    <row r="90" spans="1:7" x14ac:dyDescent="0.25">
      <c r="A90" s="14" t="s">
        <v>89</v>
      </c>
      <c r="B90" s="70">
        <v>0.21929824561403508</v>
      </c>
      <c r="C90" s="71">
        <v>0.33333333333333326</v>
      </c>
      <c r="D90" s="72">
        <v>0.13157894736842105</v>
      </c>
      <c r="E90" s="71">
        <v>0.31578947368421051</v>
      </c>
      <c r="F90" s="73">
        <v>114</v>
      </c>
      <c r="G90" t="s">
        <v>232</v>
      </c>
    </row>
    <row r="91" spans="1:7" x14ac:dyDescent="0.25">
      <c r="A91" s="14" t="s">
        <v>62</v>
      </c>
      <c r="B91" s="18">
        <v>0.31775700934579437</v>
      </c>
      <c r="C91" s="36">
        <v>0.42056074766355139</v>
      </c>
      <c r="D91" s="19">
        <v>0.11214953271028037</v>
      </c>
      <c r="E91" s="36">
        <v>0.14953271028037382</v>
      </c>
      <c r="F91" s="23">
        <v>107</v>
      </c>
      <c r="G91" t="s">
        <v>232</v>
      </c>
    </row>
    <row r="92" spans="1:7" x14ac:dyDescent="0.25">
      <c r="A92" s="14" t="s">
        <v>41</v>
      </c>
      <c r="B92" s="70">
        <v>0.41584158415841588</v>
      </c>
      <c r="C92" s="71">
        <v>0.3267326732673268</v>
      </c>
      <c r="D92" s="72">
        <v>0.16831683168316833</v>
      </c>
      <c r="E92" s="71">
        <v>8.9108910891089105E-2</v>
      </c>
      <c r="F92" s="74">
        <v>101</v>
      </c>
      <c r="G92" t="s">
        <v>232</v>
      </c>
    </row>
    <row r="93" spans="1:7" x14ac:dyDescent="0.25">
      <c r="A93" s="14" t="s">
        <v>84</v>
      </c>
      <c r="B93" s="18">
        <v>6.1855670103092786E-2</v>
      </c>
      <c r="C93" s="36">
        <v>0.63917525773195871</v>
      </c>
      <c r="D93" s="19">
        <v>3.0927835051546393E-2</v>
      </c>
      <c r="E93" s="36">
        <v>0.26804123711340205</v>
      </c>
      <c r="F93" s="23">
        <v>97</v>
      </c>
      <c r="G93" t="s">
        <v>232</v>
      </c>
    </row>
    <row r="94" spans="1:7" x14ac:dyDescent="0.25">
      <c r="A94" s="14" t="s">
        <v>73</v>
      </c>
      <c r="B94" s="70">
        <v>0.27083333333333331</v>
      </c>
      <c r="C94" s="71">
        <v>0.40625</v>
      </c>
      <c r="D94" s="72">
        <v>9.375E-2</v>
      </c>
      <c r="E94" s="71">
        <v>0.22916666666666663</v>
      </c>
      <c r="F94" s="73">
        <v>96</v>
      </c>
      <c r="G94" t="s">
        <v>232</v>
      </c>
    </row>
    <row r="95" spans="1:7" x14ac:dyDescent="0.25">
      <c r="A95" s="14" t="s">
        <v>97</v>
      </c>
      <c r="B95" s="18">
        <v>0.21052631578947367</v>
      </c>
      <c r="C95" s="36">
        <v>0.4631578947368421</v>
      </c>
      <c r="D95" s="19">
        <v>3.1578947368421054E-2</v>
      </c>
      <c r="E95" s="36">
        <v>0.29473684210526313</v>
      </c>
      <c r="F95" s="23">
        <v>95</v>
      </c>
      <c r="G95" t="s">
        <v>232</v>
      </c>
    </row>
    <row r="96" spans="1:7" x14ac:dyDescent="0.25">
      <c r="A96" s="14" t="s">
        <v>87</v>
      </c>
      <c r="B96" s="70">
        <v>0.35483870967741937</v>
      </c>
      <c r="C96" s="71">
        <v>0.36559139784946237</v>
      </c>
      <c r="D96" s="72">
        <v>0.1075268817204301</v>
      </c>
      <c r="E96" s="71">
        <v>0.17204301075268819</v>
      </c>
      <c r="F96" s="73">
        <v>93</v>
      </c>
      <c r="G96" t="s">
        <v>232</v>
      </c>
    </row>
    <row r="97" spans="1:7" x14ac:dyDescent="0.25">
      <c r="A97" s="14" t="s">
        <v>50</v>
      </c>
      <c r="B97" s="18">
        <v>0.33333333333333326</v>
      </c>
      <c r="C97" s="36">
        <v>0.34523809523809523</v>
      </c>
      <c r="D97" s="19">
        <v>0.17857142857142858</v>
      </c>
      <c r="E97" s="36">
        <v>0.14285714285714285</v>
      </c>
      <c r="F97" s="23">
        <v>84</v>
      </c>
      <c r="G97" t="s">
        <v>232</v>
      </c>
    </row>
    <row r="98" spans="1:7" x14ac:dyDescent="0.25">
      <c r="A98" s="14" t="s">
        <v>78</v>
      </c>
      <c r="B98" s="70">
        <v>0.2121212121212121</v>
      </c>
      <c r="C98" s="71">
        <v>0.40909090909090912</v>
      </c>
      <c r="D98" s="72">
        <v>0.10606060606060605</v>
      </c>
      <c r="E98" s="71">
        <v>0.27272727272727271</v>
      </c>
      <c r="F98" s="73">
        <v>66</v>
      </c>
      <c r="G98" t="s">
        <v>232</v>
      </c>
    </row>
    <row r="99" spans="1:7" x14ac:dyDescent="0.25">
      <c r="A99" s="14" t="s">
        <v>47</v>
      </c>
      <c r="B99" s="18">
        <v>0.21875</v>
      </c>
      <c r="C99" s="36">
        <v>0.578125</v>
      </c>
      <c r="D99" s="19">
        <v>9.375E-2</v>
      </c>
      <c r="E99" s="36">
        <v>0.109375</v>
      </c>
      <c r="F99" s="23">
        <v>64</v>
      </c>
      <c r="G99" t="s">
        <v>232</v>
      </c>
    </row>
    <row r="100" spans="1:7" x14ac:dyDescent="0.25">
      <c r="A100" s="14" t="s">
        <v>95</v>
      </c>
      <c r="B100" s="70">
        <v>0.21666666666666667</v>
      </c>
      <c r="C100" s="71">
        <v>0.23333333333333331</v>
      </c>
      <c r="D100" s="72">
        <v>0.1</v>
      </c>
      <c r="E100" s="71">
        <v>0.45</v>
      </c>
      <c r="F100" s="73">
        <v>60</v>
      </c>
      <c r="G100" t="s">
        <v>232</v>
      </c>
    </row>
    <row r="101" spans="1:7" x14ac:dyDescent="0.25">
      <c r="A101" s="14" t="s">
        <v>52</v>
      </c>
      <c r="B101" s="18">
        <v>0.37931034482758619</v>
      </c>
      <c r="C101" s="36">
        <v>0.48275862068965514</v>
      </c>
      <c r="D101" s="19">
        <v>5.1724137931034482E-2</v>
      </c>
      <c r="E101" s="36">
        <v>8.6206896551724144E-2</v>
      </c>
      <c r="F101" s="23">
        <v>58</v>
      </c>
      <c r="G101" t="s">
        <v>232</v>
      </c>
    </row>
    <row r="102" spans="1:7" x14ac:dyDescent="0.25">
      <c r="A102" s="14" t="s">
        <v>64</v>
      </c>
      <c r="B102" s="70">
        <v>0.16666666666666663</v>
      </c>
      <c r="C102" s="71">
        <v>0.42857142857142855</v>
      </c>
      <c r="D102" s="72">
        <v>0.14285714285714285</v>
      </c>
      <c r="E102" s="71">
        <v>0.26190476190476192</v>
      </c>
      <c r="F102" s="73">
        <v>42</v>
      </c>
      <c r="G102" t="s">
        <v>232</v>
      </c>
    </row>
    <row r="103" spans="1:7" x14ac:dyDescent="0.25">
      <c r="A103" s="14" t="s">
        <v>86</v>
      </c>
      <c r="B103" s="18">
        <v>0.22580645161290319</v>
      </c>
      <c r="C103" s="36">
        <v>0.25806451612903225</v>
      </c>
      <c r="D103" s="19">
        <v>9.6774193548387094E-2</v>
      </c>
      <c r="E103" s="36">
        <v>0.41935483870967744</v>
      </c>
      <c r="F103" s="23">
        <v>31</v>
      </c>
      <c r="G103" t="s">
        <v>232</v>
      </c>
    </row>
    <row r="104" spans="1:7" x14ac:dyDescent="0.25">
      <c r="A104" s="14" t="s">
        <v>74</v>
      </c>
      <c r="B104" s="70">
        <v>0.5</v>
      </c>
      <c r="C104" s="71">
        <v>0.29166666666666669</v>
      </c>
      <c r="D104" s="72">
        <v>8.3333333333333315E-2</v>
      </c>
      <c r="E104" s="71">
        <v>0.125</v>
      </c>
      <c r="F104" s="73">
        <v>24</v>
      </c>
      <c r="G104" t="s">
        <v>232</v>
      </c>
    </row>
    <row r="105" spans="1:7" x14ac:dyDescent="0.25">
      <c r="A105" s="14" t="s">
        <v>60</v>
      </c>
      <c r="B105" s="18">
        <v>0.30434782608695654</v>
      </c>
      <c r="C105" s="36">
        <v>0.30434782608695654</v>
      </c>
      <c r="D105" s="19">
        <v>0.13043478260869565</v>
      </c>
      <c r="E105" s="36">
        <v>0.2608695652173913</v>
      </c>
      <c r="F105" s="23">
        <v>23</v>
      </c>
      <c r="G105" t="s">
        <v>232</v>
      </c>
    </row>
    <row r="106" spans="1:7" x14ac:dyDescent="0.25">
      <c r="A106" s="14" t="s">
        <v>96</v>
      </c>
      <c r="B106" s="70">
        <v>0.1111111111111111</v>
      </c>
      <c r="C106" s="71">
        <v>0.5</v>
      </c>
      <c r="D106" s="72">
        <v>0.22222222222222221</v>
      </c>
      <c r="E106" s="71">
        <v>0.16666666666666663</v>
      </c>
      <c r="F106" s="73">
        <v>18</v>
      </c>
      <c r="G106" t="s">
        <v>232</v>
      </c>
    </row>
    <row r="107" spans="1:7" x14ac:dyDescent="0.25">
      <c r="A107" s="14" t="s">
        <v>85</v>
      </c>
      <c r="B107" s="18">
        <v>6.6666666666666666E-2</v>
      </c>
      <c r="C107" s="36">
        <v>0.66666666666666652</v>
      </c>
      <c r="D107" s="19">
        <v>0</v>
      </c>
      <c r="E107" s="36">
        <v>0.26666666666666666</v>
      </c>
      <c r="F107" s="23">
        <v>15</v>
      </c>
      <c r="G107" t="s">
        <v>232</v>
      </c>
    </row>
    <row r="108" spans="1:7" x14ac:dyDescent="0.25">
      <c r="A108" s="14" t="s">
        <v>76</v>
      </c>
      <c r="B108" s="70">
        <v>0.21428571428571427</v>
      </c>
      <c r="C108" s="71">
        <v>0.5714285714285714</v>
      </c>
      <c r="D108" s="72">
        <v>0</v>
      </c>
      <c r="E108" s="71">
        <v>0.21428571428571427</v>
      </c>
      <c r="F108" s="73">
        <v>14</v>
      </c>
      <c r="G108" t="s">
        <v>232</v>
      </c>
    </row>
    <row r="109" spans="1:7" x14ac:dyDescent="0.25">
      <c r="A109" s="14" t="s">
        <v>80</v>
      </c>
      <c r="B109" s="18">
        <v>0.23076923076923075</v>
      </c>
      <c r="C109" s="36">
        <v>0.38461538461538469</v>
      </c>
      <c r="D109" s="19">
        <v>0</v>
      </c>
      <c r="E109" s="36">
        <v>0.38461538461538469</v>
      </c>
      <c r="F109" s="23">
        <v>13</v>
      </c>
      <c r="G109" t="s">
        <v>232</v>
      </c>
    </row>
    <row r="110" spans="1:7" x14ac:dyDescent="0.25">
      <c r="A110" s="14" t="s">
        <v>54</v>
      </c>
      <c r="B110" s="70">
        <v>0.41666666666666674</v>
      </c>
      <c r="C110" s="71">
        <v>0.33333333333333326</v>
      </c>
      <c r="D110" s="72">
        <v>8.3333333333333315E-2</v>
      </c>
      <c r="E110" s="71">
        <v>0.16666666666666663</v>
      </c>
      <c r="F110" s="73">
        <v>12</v>
      </c>
      <c r="G110" t="s">
        <v>232</v>
      </c>
    </row>
    <row r="111" spans="1:7" x14ac:dyDescent="0.25">
      <c r="A111" s="14" t="s">
        <v>75</v>
      </c>
      <c r="B111" s="18">
        <v>0.41666666666666674</v>
      </c>
      <c r="C111" s="36">
        <v>0.33333333333333326</v>
      </c>
      <c r="D111" s="19">
        <v>0.25</v>
      </c>
      <c r="E111" s="36">
        <v>0</v>
      </c>
      <c r="F111" s="23">
        <v>12</v>
      </c>
      <c r="G111" t="s">
        <v>232</v>
      </c>
    </row>
    <row r="112" spans="1:7" x14ac:dyDescent="0.25">
      <c r="A112" s="14" t="s">
        <v>77</v>
      </c>
      <c r="B112" s="70">
        <v>0.5</v>
      </c>
      <c r="C112" s="71">
        <v>8.3333333333333315E-2</v>
      </c>
      <c r="D112" s="72">
        <v>0.25</v>
      </c>
      <c r="E112" s="71">
        <v>0.16666666666666663</v>
      </c>
      <c r="F112" s="73">
        <v>12</v>
      </c>
      <c r="G112" t="s">
        <v>232</v>
      </c>
    </row>
    <row r="113" spans="1:7" x14ac:dyDescent="0.25">
      <c r="A113" s="14" t="s">
        <v>49</v>
      </c>
      <c r="B113" s="18">
        <v>0.44444444444444442</v>
      </c>
      <c r="C113" s="36">
        <v>0.44444444444444442</v>
      </c>
      <c r="D113" s="19">
        <v>0.1111111111111111</v>
      </c>
      <c r="E113" s="36">
        <v>0</v>
      </c>
      <c r="F113" s="23">
        <v>9</v>
      </c>
      <c r="G113" t="s">
        <v>232</v>
      </c>
    </row>
    <row r="114" spans="1:7" x14ac:dyDescent="0.25">
      <c r="A114" s="14" t="s">
        <v>79</v>
      </c>
      <c r="B114" s="70">
        <v>0.4</v>
      </c>
      <c r="C114" s="71">
        <v>0.4</v>
      </c>
      <c r="D114" s="72">
        <v>0</v>
      </c>
      <c r="E114" s="71">
        <v>0.2</v>
      </c>
      <c r="F114" s="73">
        <v>5</v>
      </c>
      <c r="G114" t="s">
        <v>232</v>
      </c>
    </row>
    <row r="115" spans="1:7" x14ac:dyDescent="0.25">
      <c r="A115" s="14" t="s">
        <v>92</v>
      </c>
      <c r="B115" s="18">
        <v>0</v>
      </c>
      <c r="C115" s="36">
        <v>1</v>
      </c>
      <c r="D115" s="19">
        <v>0</v>
      </c>
      <c r="E115" s="36">
        <v>0</v>
      </c>
      <c r="F115" s="23">
        <v>3</v>
      </c>
      <c r="G115" t="s">
        <v>232</v>
      </c>
    </row>
    <row r="116" spans="1:7" x14ac:dyDescent="0.25">
      <c r="A116" s="14" t="s">
        <v>45</v>
      </c>
      <c r="B116" s="70">
        <v>0</v>
      </c>
      <c r="C116" s="71">
        <v>0.5</v>
      </c>
      <c r="D116" s="72">
        <v>0</v>
      </c>
      <c r="E116" s="71">
        <v>0.5</v>
      </c>
      <c r="F116" s="73">
        <v>2</v>
      </c>
      <c r="G116" t="s">
        <v>232</v>
      </c>
    </row>
    <row r="117" spans="1:7" x14ac:dyDescent="0.25">
      <c r="A117" s="14" t="s">
        <v>46</v>
      </c>
      <c r="B117" s="18">
        <v>1</v>
      </c>
      <c r="C117" s="36">
        <v>0</v>
      </c>
      <c r="D117" s="19">
        <v>0</v>
      </c>
      <c r="E117" s="36">
        <v>0</v>
      </c>
      <c r="F117" s="23">
        <v>1</v>
      </c>
      <c r="G117" t="s">
        <v>232</v>
      </c>
    </row>
    <row r="118" spans="1:7" x14ac:dyDescent="0.25">
      <c r="A118" s="14" t="s">
        <v>48</v>
      </c>
      <c r="B118" s="70">
        <v>1</v>
      </c>
      <c r="C118" s="71">
        <v>0</v>
      </c>
      <c r="D118" s="72">
        <v>0</v>
      </c>
      <c r="E118" s="71">
        <v>0</v>
      </c>
      <c r="F118" s="73">
        <v>1</v>
      </c>
      <c r="G118" t="s">
        <v>232</v>
      </c>
    </row>
    <row r="119" spans="1:7" x14ac:dyDescent="0.25">
      <c r="A119" s="14" t="s">
        <v>37</v>
      </c>
      <c r="B119" s="24">
        <v>0.3481752533920533</v>
      </c>
      <c r="C119" s="33">
        <v>0.30037887374113531</v>
      </c>
      <c r="D119" s="25">
        <v>0.14824649460833522</v>
      </c>
      <c r="E119" s="33">
        <v>0.20319937825847612</v>
      </c>
      <c r="F119" s="75">
        <v>30881</v>
      </c>
    </row>
  </sheetData>
  <sortState ref="Y3:AL57">
    <sortCondition ref="AL3:AL57"/>
  </sortState>
  <mergeCells count="8">
    <mergeCell ref="A62:F62"/>
    <mergeCell ref="A63:A64"/>
    <mergeCell ref="B63:E63"/>
    <mergeCell ref="F63:F64"/>
    <mergeCell ref="A1:E1"/>
    <mergeCell ref="A2:A3"/>
    <mergeCell ref="B2:D2"/>
    <mergeCell ref="E2:E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5"/>
  <sheetViews>
    <sheetView topLeftCell="A839" workbookViewId="0">
      <selection activeCell="A745" sqref="A745:D760"/>
    </sheetView>
  </sheetViews>
  <sheetFormatPr defaultColWidth="8.85546875" defaultRowHeight="15" x14ac:dyDescent="0.25"/>
  <cols>
    <col min="1" max="2" width="26" customWidth="1"/>
    <col min="3" max="3" width="26.28515625" customWidth="1"/>
    <col min="4" max="7" width="15.42578125" customWidth="1"/>
    <col min="8" max="8" width="10.85546875" customWidth="1"/>
  </cols>
  <sheetData>
    <row r="1" spans="1:3" ht="18.75" x14ac:dyDescent="0.3">
      <c r="A1" s="1" t="s">
        <v>0</v>
      </c>
    </row>
    <row r="2" spans="1:3" ht="18.75" x14ac:dyDescent="0.3">
      <c r="A2" s="1" t="s">
        <v>1</v>
      </c>
    </row>
    <row r="3" spans="1:3" ht="18.75" x14ac:dyDescent="0.3">
      <c r="A3" s="1" t="s">
        <v>2</v>
      </c>
    </row>
    <row r="4" spans="1:3" ht="18.75" x14ac:dyDescent="0.3">
      <c r="A4" s="1" t="s">
        <v>3</v>
      </c>
    </row>
    <row r="5" spans="1:3" ht="18.75" x14ac:dyDescent="0.3">
      <c r="A5" s="1" t="s">
        <v>4</v>
      </c>
    </row>
    <row r="8" spans="1:3" ht="23.25" x14ac:dyDescent="0.35">
      <c r="A8" s="2" t="s">
        <v>5</v>
      </c>
    </row>
    <row r="10" spans="1:3" ht="29.1" customHeight="1" x14ac:dyDescent="0.25">
      <c r="A10" s="123" t="s">
        <v>6</v>
      </c>
      <c r="B10" s="114"/>
      <c r="C10" s="115"/>
    </row>
    <row r="11" spans="1:3" ht="21" customHeight="1" x14ac:dyDescent="0.25">
      <c r="A11" s="129" t="s">
        <v>7</v>
      </c>
      <c r="B11" s="130"/>
      <c r="C11" s="5" t="s">
        <v>8</v>
      </c>
    </row>
    <row r="12" spans="1:3" ht="21" customHeight="1" x14ac:dyDescent="0.25">
      <c r="A12" s="127" t="s">
        <v>9</v>
      </c>
      <c r="B12" s="131"/>
      <c r="C12" s="6" t="s">
        <v>10</v>
      </c>
    </row>
    <row r="13" spans="1:3" ht="90.95" customHeight="1" x14ac:dyDescent="0.25">
      <c r="A13" s="127" t="s">
        <v>11</v>
      </c>
      <c r="B13" s="3" t="s">
        <v>12</v>
      </c>
      <c r="C13" s="6" t="s">
        <v>13</v>
      </c>
    </row>
    <row r="14" spans="1:3" ht="21" customHeight="1" x14ac:dyDescent="0.25">
      <c r="A14" s="127"/>
      <c r="B14" s="3" t="s">
        <v>14</v>
      </c>
      <c r="C14" s="6" t="s">
        <v>15</v>
      </c>
    </row>
    <row r="15" spans="1:3" ht="21" customHeight="1" x14ac:dyDescent="0.25">
      <c r="A15" s="127"/>
      <c r="B15" s="3" t="s">
        <v>16</v>
      </c>
      <c r="C15" s="6" t="s">
        <v>17</v>
      </c>
    </row>
    <row r="16" spans="1:3" ht="21" customHeight="1" x14ac:dyDescent="0.25">
      <c r="A16" s="127"/>
      <c r="B16" s="3" t="s">
        <v>18</v>
      </c>
      <c r="C16" s="6" t="s">
        <v>17</v>
      </c>
    </row>
    <row r="17" spans="1:6" ht="21" customHeight="1" x14ac:dyDescent="0.25">
      <c r="A17" s="127"/>
      <c r="B17" s="3" t="s">
        <v>19</v>
      </c>
      <c r="C17" s="6" t="s">
        <v>17</v>
      </c>
    </row>
    <row r="18" spans="1:6" ht="39.950000000000003" customHeight="1" x14ac:dyDescent="0.25">
      <c r="A18" s="127"/>
      <c r="B18" s="3" t="s">
        <v>20</v>
      </c>
      <c r="C18" s="7">
        <v>32693</v>
      </c>
    </row>
    <row r="19" spans="1:6" ht="57" customHeight="1" x14ac:dyDescent="0.25">
      <c r="A19" s="127" t="s">
        <v>21</v>
      </c>
      <c r="B19" s="3" t="s">
        <v>22</v>
      </c>
      <c r="C19" s="6" t="s">
        <v>23</v>
      </c>
    </row>
    <row r="20" spans="1:6" ht="107.1" customHeight="1" x14ac:dyDescent="0.25">
      <c r="A20" s="127"/>
      <c r="B20" s="3" t="s">
        <v>24</v>
      </c>
      <c r="C20" s="6" t="s">
        <v>25</v>
      </c>
    </row>
    <row r="21" spans="1:6" ht="123.95" customHeight="1" x14ac:dyDescent="0.25">
      <c r="A21" s="127" t="s">
        <v>26</v>
      </c>
      <c r="B21" s="131"/>
      <c r="C21" s="6" t="s">
        <v>27</v>
      </c>
    </row>
    <row r="22" spans="1:6" ht="21" customHeight="1" x14ac:dyDescent="0.25">
      <c r="A22" s="127" t="s">
        <v>28</v>
      </c>
      <c r="B22" s="3" t="s">
        <v>29</v>
      </c>
      <c r="C22" s="8" t="s">
        <v>30</v>
      </c>
    </row>
    <row r="23" spans="1:6" ht="21" customHeight="1" x14ac:dyDescent="0.25">
      <c r="A23" s="127"/>
      <c r="B23" s="3" t="s">
        <v>31</v>
      </c>
      <c r="C23" s="8" t="s">
        <v>32</v>
      </c>
    </row>
    <row r="24" spans="1:6" ht="21" customHeight="1" x14ac:dyDescent="0.25">
      <c r="A24" s="127"/>
      <c r="B24" s="3" t="s">
        <v>33</v>
      </c>
      <c r="C24" s="7">
        <v>2</v>
      </c>
    </row>
    <row r="25" spans="1:6" ht="21" customHeight="1" x14ac:dyDescent="0.25">
      <c r="A25" s="128"/>
      <c r="B25" s="4" t="s">
        <v>34</v>
      </c>
      <c r="C25" s="9">
        <v>524245</v>
      </c>
    </row>
    <row r="27" spans="1:6" ht="29.1" customHeight="1" x14ac:dyDescent="0.25">
      <c r="A27" s="123" t="s">
        <v>35</v>
      </c>
      <c r="B27" s="114"/>
      <c r="C27" s="114"/>
      <c r="D27" s="114"/>
      <c r="E27" s="114"/>
      <c r="F27" s="115"/>
    </row>
    <row r="28" spans="1:6" ht="20.100000000000001" customHeight="1" x14ac:dyDescent="0.25">
      <c r="A28" s="145"/>
      <c r="B28" s="146"/>
      <c r="C28" s="116"/>
      <c r="D28" s="118" t="s">
        <v>36</v>
      </c>
      <c r="E28" s="120"/>
      <c r="F28" s="121" t="s">
        <v>37</v>
      </c>
    </row>
    <row r="29" spans="1:6" ht="20.100000000000001" customHeight="1" x14ac:dyDescent="0.25">
      <c r="A29" s="147"/>
      <c r="B29" s="148"/>
      <c r="C29" s="117"/>
      <c r="D29" s="11" t="s">
        <v>38</v>
      </c>
      <c r="E29" s="12" t="s">
        <v>39</v>
      </c>
      <c r="F29" s="122"/>
    </row>
    <row r="30" spans="1:6" ht="21" customHeight="1" x14ac:dyDescent="0.25">
      <c r="A30" s="142" t="s">
        <v>40</v>
      </c>
      <c r="B30" s="143" t="s">
        <v>41</v>
      </c>
      <c r="C30" s="13" t="s">
        <v>42</v>
      </c>
      <c r="D30" s="15">
        <v>105</v>
      </c>
      <c r="E30" s="16">
        <v>2</v>
      </c>
      <c r="F30" s="17">
        <v>107</v>
      </c>
    </row>
    <row r="31" spans="1:6" ht="21" customHeight="1" x14ac:dyDescent="0.25">
      <c r="A31" s="127"/>
      <c r="B31" s="144"/>
      <c r="C31" s="14" t="s">
        <v>43</v>
      </c>
      <c r="D31" s="18">
        <v>0.98130841121495327</v>
      </c>
      <c r="E31" s="19">
        <v>1.8691588785046728E-2</v>
      </c>
      <c r="F31" s="20">
        <v>1</v>
      </c>
    </row>
    <row r="32" spans="1:6" ht="21" customHeight="1" x14ac:dyDescent="0.25">
      <c r="A32" s="127"/>
      <c r="B32" s="144" t="s">
        <v>44</v>
      </c>
      <c r="C32" s="3" t="s">
        <v>42</v>
      </c>
      <c r="D32" s="21">
        <v>155</v>
      </c>
      <c r="E32" s="22">
        <v>0</v>
      </c>
      <c r="F32" s="23">
        <v>155</v>
      </c>
    </row>
    <row r="33" spans="1:6" ht="21" customHeight="1" x14ac:dyDescent="0.25">
      <c r="A33" s="127"/>
      <c r="B33" s="144"/>
      <c r="C33" s="14" t="s">
        <v>43</v>
      </c>
      <c r="D33" s="18">
        <v>1</v>
      </c>
      <c r="E33" s="19">
        <v>0</v>
      </c>
      <c r="F33" s="20">
        <v>1</v>
      </c>
    </row>
    <row r="34" spans="1:6" ht="21" customHeight="1" x14ac:dyDescent="0.25">
      <c r="A34" s="127"/>
      <c r="B34" s="144" t="s">
        <v>45</v>
      </c>
      <c r="C34" s="3" t="s">
        <v>42</v>
      </c>
      <c r="D34" s="21">
        <v>4</v>
      </c>
      <c r="E34" s="22">
        <v>0</v>
      </c>
      <c r="F34" s="23">
        <v>4</v>
      </c>
    </row>
    <row r="35" spans="1:6" ht="21" customHeight="1" x14ac:dyDescent="0.25">
      <c r="A35" s="127"/>
      <c r="B35" s="144"/>
      <c r="C35" s="14" t="s">
        <v>43</v>
      </c>
      <c r="D35" s="18">
        <v>1</v>
      </c>
      <c r="E35" s="19">
        <v>0</v>
      </c>
      <c r="F35" s="20">
        <v>1</v>
      </c>
    </row>
    <row r="36" spans="1:6" ht="21" customHeight="1" x14ac:dyDescent="0.25">
      <c r="A36" s="127"/>
      <c r="B36" s="144" t="s">
        <v>46</v>
      </c>
      <c r="C36" s="3" t="s">
        <v>42</v>
      </c>
      <c r="D36" s="21">
        <v>1</v>
      </c>
      <c r="E36" s="22">
        <v>0</v>
      </c>
      <c r="F36" s="23">
        <v>1</v>
      </c>
    </row>
    <row r="37" spans="1:6" ht="21" customHeight="1" x14ac:dyDescent="0.25">
      <c r="A37" s="127"/>
      <c r="B37" s="144"/>
      <c r="C37" s="14" t="s">
        <v>43</v>
      </c>
      <c r="D37" s="18">
        <v>1</v>
      </c>
      <c r="E37" s="19">
        <v>0</v>
      </c>
      <c r="F37" s="20">
        <v>1</v>
      </c>
    </row>
    <row r="38" spans="1:6" ht="21" customHeight="1" x14ac:dyDescent="0.25">
      <c r="A38" s="127"/>
      <c r="B38" s="144" t="s">
        <v>47</v>
      </c>
      <c r="C38" s="3" t="s">
        <v>42</v>
      </c>
      <c r="D38" s="21">
        <v>48</v>
      </c>
      <c r="E38" s="22">
        <v>17</v>
      </c>
      <c r="F38" s="23">
        <v>65</v>
      </c>
    </row>
    <row r="39" spans="1:6" ht="21" customHeight="1" x14ac:dyDescent="0.25">
      <c r="A39" s="127"/>
      <c r="B39" s="144"/>
      <c r="C39" s="14" t="s">
        <v>43</v>
      </c>
      <c r="D39" s="18">
        <v>0.7384615384615385</v>
      </c>
      <c r="E39" s="19">
        <v>0.26153846153846155</v>
      </c>
      <c r="F39" s="20">
        <v>1</v>
      </c>
    </row>
    <row r="40" spans="1:6" ht="21" customHeight="1" x14ac:dyDescent="0.25">
      <c r="A40" s="127"/>
      <c r="B40" s="144" t="s">
        <v>48</v>
      </c>
      <c r="C40" s="3" t="s">
        <v>42</v>
      </c>
      <c r="D40" s="21">
        <v>4</v>
      </c>
      <c r="E40" s="22">
        <v>0</v>
      </c>
      <c r="F40" s="23">
        <v>4</v>
      </c>
    </row>
    <row r="41" spans="1:6" ht="21" customHeight="1" x14ac:dyDescent="0.25">
      <c r="A41" s="127"/>
      <c r="B41" s="144"/>
      <c r="C41" s="14" t="s">
        <v>43</v>
      </c>
      <c r="D41" s="18">
        <v>1</v>
      </c>
      <c r="E41" s="19">
        <v>0</v>
      </c>
      <c r="F41" s="20">
        <v>1</v>
      </c>
    </row>
    <row r="42" spans="1:6" ht="21" customHeight="1" x14ac:dyDescent="0.25">
      <c r="A42" s="127"/>
      <c r="B42" s="144" t="s">
        <v>49</v>
      </c>
      <c r="C42" s="3" t="s">
        <v>42</v>
      </c>
      <c r="D42" s="21">
        <v>9</v>
      </c>
      <c r="E42" s="22">
        <v>0</v>
      </c>
      <c r="F42" s="23">
        <v>9</v>
      </c>
    </row>
    <row r="43" spans="1:6" ht="21" customHeight="1" x14ac:dyDescent="0.25">
      <c r="A43" s="127"/>
      <c r="B43" s="144"/>
      <c r="C43" s="14" t="s">
        <v>43</v>
      </c>
      <c r="D43" s="18">
        <v>1</v>
      </c>
      <c r="E43" s="19">
        <v>0</v>
      </c>
      <c r="F43" s="20">
        <v>1</v>
      </c>
    </row>
    <row r="44" spans="1:6" ht="21" customHeight="1" x14ac:dyDescent="0.25">
      <c r="A44" s="127"/>
      <c r="B44" s="144" t="s">
        <v>50</v>
      </c>
      <c r="C44" s="3" t="s">
        <v>42</v>
      </c>
      <c r="D44" s="21">
        <v>59</v>
      </c>
      <c r="E44" s="22">
        <v>25</v>
      </c>
      <c r="F44" s="23">
        <v>84</v>
      </c>
    </row>
    <row r="45" spans="1:6" ht="21" customHeight="1" x14ac:dyDescent="0.25">
      <c r="A45" s="127"/>
      <c r="B45" s="144"/>
      <c r="C45" s="14" t="s">
        <v>43</v>
      </c>
      <c r="D45" s="18">
        <v>0.70238095238095222</v>
      </c>
      <c r="E45" s="19">
        <v>0.29761904761904762</v>
      </c>
      <c r="F45" s="20">
        <v>1</v>
      </c>
    </row>
    <row r="46" spans="1:6" ht="21" customHeight="1" x14ac:dyDescent="0.25">
      <c r="A46" s="127"/>
      <c r="B46" s="144" t="s">
        <v>51</v>
      </c>
      <c r="C46" s="3" t="s">
        <v>42</v>
      </c>
      <c r="D46" s="21">
        <v>2</v>
      </c>
      <c r="E46" s="22">
        <v>0</v>
      </c>
      <c r="F46" s="23">
        <v>2</v>
      </c>
    </row>
    <row r="47" spans="1:6" ht="21" customHeight="1" x14ac:dyDescent="0.25">
      <c r="A47" s="127"/>
      <c r="B47" s="144"/>
      <c r="C47" s="14" t="s">
        <v>43</v>
      </c>
      <c r="D47" s="18">
        <v>1</v>
      </c>
      <c r="E47" s="19">
        <v>0</v>
      </c>
      <c r="F47" s="20">
        <v>1</v>
      </c>
    </row>
    <row r="48" spans="1:6" ht="21" customHeight="1" x14ac:dyDescent="0.25">
      <c r="A48" s="127"/>
      <c r="B48" s="144" t="s">
        <v>52</v>
      </c>
      <c r="C48" s="3" t="s">
        <v>42</v>
      </c>
      <c r="D48" s="21">
        <v>56</v>
      </c>
      <c r="E48" s="22">
        <v>2</v>
      </c>
      <c r="F48" s="23">
        <v>58</v>
      </c>
    </row>
    <row r="49" spans="1:6" ht="21" customHeight="1" x14ac:dyDescent="0.25">
      <c r="A49" s="127"/>
      <c r="B49" s="144"/>
      <c r="C49" s="14" t="s">
        <v>43</v>
      </c>
      <c r="D49" s="18">
        <v>0.96551724137931028</v>
      </c>
      <c r="E49" s="19">
        <v>3.4482758620689655E-2</v>
      </c>
      <c r="F49" s="20">
        <v>1</v>
      </c>
    </row>
    <row r="50" spans="1:6" ht="21" customHeight="1" x14ac:dyDescent="0.25">
      <c r="A50" s="127"/>
      <c r="B50" s="144" t="s">
        <v>53</v>
      </c>
      <c r="C50" s="3" t="s">
        <v>42</v>
      </c>
      <c r="D50" s="21">
        <v>545</v>
      </c>
      <c r="E50" s="22">
        <v>4</v>
      </c>
      <c r="F50" s="23">
        <v>549</v>
      </c>
    </row>
    <row r="51" spans="1:6" ht="21" customHeight="1" x14ac:dyDescent="0.25">
      <c r="A51" s="127"/>
      <c r="B51" s="144"/>
      <c r="C51" s="14" t="s">
        <v>43</v>
      </c>
      <c r="D51" s="18">
        <v>0.9927140255009107</v>
      </c>
      <c r="E51" s="19">
        <v>7.2859744990892532E-3</v>
      </c>
      <c r="F51" s="20">
        <v>1</v>
      </c>
    </row>
    <row r="52" spans="1:6" ht="21" customHeight="1" x14ac:dyDescent="0.25">
      <c r="A52" s="127"/>
      <c r="B52" s="144" t="s">
        <v>54</v>
      </c>
      <c r="C52" s="3" t="s">
        <v>42</v>
      </c>
      <c r="D52" s="21">
        <v>12</v>
      </c>
      <c r="E52" s="22">
        <v>0</v>
      </c>
      <c r="F52" s="23">
        <v>12</v>
      </c>
    </row>
    <row r="53" spans="1:6" ht="21" customHeight="1" x14ac:dyDescent="0.25">
      <c r="A53" s="127"/>
      <c r="B53" s="144"/>
      <c r="C53" s="14" t="s">
        <v>43</v>
      </c>
      <c r="D53" s="18">
        <v>1</v>
      </c>
      <c r="E53" s="19">
        <v>0</v>
      </c>
      <c r="F53" s="20">
        <v>1</v>
      </c>
    </row>
    <row r="54" spans="1:6" ht="21" customHeight="1" x14ac:dyDescent="0.25">
      <c r="A54" s="127"/>
      <c r="B54" s="144" t="s">
        <v>55</v>
      </c>
      <c r="C54" s="3" t="s">
        <v>42</v>
      </c>
      <c r="D54" s="21">
        <v>2869</v>
      </c>
      <c r="E54" s="22">
        <v>201</v>
      </c>
      <c r="F54" s="23">
        <v>3070</v>
      </c>
    </row>
    <row r="55" spans="1:6" ht="21" customHeight="1" x14ac:dyDescent="0.25">
      <c r="A55" s="127"/>
      <c r="B55" s="144"/>
      <c r="C55" s="14" t="s">
        <v>43</v>
      </c>
      <c r="D55" s="18">
        <v>0.93452768729641689</v>
      </c>
      <c r="E55" s="19">
        <v>6.5472312703583058E-2</v>
      </c>
      <c r="F55" s="20">
        <v>1</v>
      </c>
    </row>
    <row r="56" spans="1:6" ht="21" customHeight="1" x14ac:dyDescent="0.25">
      <c r="A56" s="127"/>
      <c r="B56" s="144" t="s">
        <v>56</v>
      </c>
      <c r="C56" s="3" t="s">
        <v>42</v>
      </c>
      <c r="D56" s="21">
        <v>427</v>
      </c>
      <c r="E56" s="22">
        <v>10</v>
      </c>
      <c r="F56" s="23">
        <v>437</v>
      </c>
    </row>
    <row r="57" spans="1:6" ht="21" customHeight="1" x14ac:dyDescent="0.25">
      <c r="A57" s="127"/>
      <c r="B57" s="144"/>
      <c r="C57" s="14" t="s">
        <v>43</v>
      </c>
      <c r="D57" s="18">
        <v>0.97711670480549206</v>
      </c>
      <c r="E57" s="19">
        <v>2.2883295194508005E-2</v>
      </c>
      <c r="F57" s="20">
        <v>1</v>
      </c>
    </row>
    <row r="58" spans="1:6" ht="21" customHeight="1" x14ac:dyDescent="0.25">
      <c r="A58" s="127"/>
      <c r="B58" s="144" t="s">
        <v>57</v>
      </c>
      <c r="C58" s="3" t="s">
        <v>42</v>
      </c>
      <c r="D58" s="21">
        <v>197</v>
      </c>
      <c r="E58" s="22">
        <v>7</v>
      </c>
      <c r="F58" s="23">
        <v>204</v>
      </c>
    </row>
    <row r="59" spans="1:6" ht="21" customHeight="1" x14ac:dyDescent="0.25">
      <c r="A59" s="127"/>
      <c r="B59" s="144"/>
      <c r="C59" s="14" t="s">
        <v>43</v>
      </c>
      <c r="D59" s="18">
        <v>0.96568627450980382</v>
      </c>
      <c r="E59" s="19">
        <v>3.4313725490196081E-2</v>
      </c>
      <c r="F59" s="20">
        <v>1</v>
      </c>
    </row>
    <row r="60" spans="1:6" ht="21" customHeight="1" x14ac:dyDescent="0.25">
      <c r="A60" s="127"/>
      <c r="B60" s="144" t="s">
        <v>58</v>
      </c>
      <c r="C60" s="3" t="s">
        <v>42</v>
      </c>
      <c r="D60" s="21">
        <v>1992</v>
      </c>
      <c r="E60" s="22">
        <v>696</v>
      </c>
      <c r="F60" s="23">
        <v>2688</v>
      </c>
    </row>
    <row r="61" spans="1:6" ht="21" customHeight="1" x14ac:dyDescent="0.25">
      <c r="A61" s="127"/>
      <c r="B61" s="144"/>
      <c r="C61" s="14" t="s">
        <v>43</v>
      </c>
      <c r="D61" s="18">
        <v>0.7410714285714286</v>
      </c>
      <c r="E61" s="19">
        <v>0.25892857142857145</v>
      </c>
      <c r="F61" s="20">
        <v>1</v>
      </c>
    </row>
    <row r="62" spans="1:6" ht="21" customHeight="1" x14ac:dyDescent="0.25">
      <c r="A62" s="127"/>
      <c r="B62" s="144" t="s">
        <v>59</v>
      </c>
      <c r="C62" s="3" t="s">
        <v>42</v>
      </c>
      <c r="D62" s="21">
        <v>872</v>
      </c>
      <c r="E62" s="22">
        <v>121</v>
      </c>
      <c r="F62" s="23">
        <v>993</v>
      </c>
    </row>
    <row r="63" spans="1:6" ht="21" customHeight="1" x14ac:dyDescent="0.25">
      <c r="A63" s="127"/>
      <c r="B63" s="144"/>
      <c r="C63" s="14" t="s">
        <v>43</v>
      </c>
      <c r="D63" s="18">
        <v>0.878147029204431</v>
      </c>
      <c r="E63" s="19">
        <v>0.12185297079556898</v>
      </c>
      <c r="F63" s="20">
        <v>1</v>
      </c>
    </row>
    <row r="64" spans="1:6" ht="21" customHeight="1" x14ac:dyDescent="0.25">
      <c r="A64" s="127"/>
      <c r="B64" s="144" t="s">
        <v>60</v>
      </c>
      <c r="C64" s="3" t="s">
        <v>42</v>
      </c>
      <c r="D64" s="21">
        <v>20</v>
      </c>
      <c r="E64" s="22">
        <v>6</v>
      </c>
      <c r="F64" s="23">
        <v>26</v>
      </c>
    </row>
    <row r="65" spans="1:6" ht="21" customHeight="1" x14ac:dyDescent="0.25">
      <c r="A65" s="127"/>
      <c r="B65" s="144"/>
      <c r="C65" s="14" t="s">
        <v>43</v>
      </c>
      <c r="D65" s="18">
        <v>0.76923076923076938</v>
      </c>
      <c r="E65" s="19">
        <v>0.23076923076923075</v>
      </c>
      <c r="F65" s="20">
        <v>1</v>
      </c>
    </row>
    <row r="66" spans="1:6" ht="21" customHeight="1" x14ac:dyDescent="0.25">
      <c r="A66" s="127"/>
      <c r="B66" s="144" t="s">
        <v>61</v>
      </c>
      <c r="C66" s="3" t="s">
        <v>42</v>
      </c>
      <c r="D66" s="21">
        <v>643</v>
      </c>
      <c r="E66" s="22">
        <v>95</v>
      </c>
      <c r="F66" s="23">
        <v>738</v>
      </c>
    </row>
    <row r="67" spans="1:6" ht="21" customHeight="1" x14ac:dyDescent="0.25">
      <c r="A67" s="127"/>
      <c r="B67" s="144"/>
      <c r="C67" s="14" t="s">
        <v>43</v>
      </c>
      <c r="D67" s="18">
        <v>0.87127371273712739</v>
      </c>
      <c r="E67" s="19">
        <v>0.12872628726287264</v>
      </c>
      <c r="F67" s="20">
        <v>1</v>
      </c>
    </row>
    <row r="68" spans="1:6" ht="21" customHeight="1" x14ac:dyDescent="0.25">
      <c r="A68" s="127"/>
      <c r="B68" s="144" t="s">
        <v>62</v>
      </c>
      <c r="C68" s="3" t="s">
        <v>42</v>
      </c>
      <c r="D68" s="21">
        <v>111</v>
      </c>
      <c r="E68" s="22">
        <v>1</v>
      </c>
      <c r="F68" s="23">
        <v>112</v>
      </c>
    </row>
    <row r="69" spans="1:6" ht="21" customHeight="1" x14ac:dyDescent="0.25">
      <c r="A69" s="127"/>
      <c r="B69" s="144"/>
      <c r="C69" s="14" t="s">
        <v>43</v>
      </c>
      <c r="D69" s="18">
        <v>0.9910714285714286</v>
      </c>
      <c r="E69" s="19">
        <v>8.9285714285714281E-3</v>
      </c>
      <c r="F69" s="20">
        <v>1</v>
      </c>
    </row>
    <row r="70" spans="1:6" ht="21" customHeight="1" x14ac:dyDescent="0.25">
      <c r="A70" s="127"/>
      <c r="B70" s="144" t="s">
        <v>63</v>
      </c>
      <c r="C70" s="3" t="s">
        <v>42</v>
      </c>
      <c r="D70" s="21">
        <v>5786</v>
      </c>
      <c r="E70" s="22">
        <v>141</v>
      </c>
      <c r="F70" s="23">
        <v>5927</v>
      </c>
    </row>
    <row r="71" spans="1:6" ht="21" customHeight="1" x14ac:dyDescent="0.25">
      <c r="A71" s="127"/>
      <c r="B71" s="144"/>
      <c r="C71" s="14" t="s">
        <v>43</v>
      </c>
      <c r="D71" s="18">
        <v>0.97621056183566723</v>
      </c>
      <c r="E71" s="19">
        <v>2.3789438164332714E-2</v>
      </c>
      <c r="F71" s="20">
        <v>1</v>
      </c>
    </row>
    <row r="72" spans="1:6" ht="21" customHeight="1" x14ac:dyDescent="0.25">
      <c r="A72" s="127"/>
      <c r="B72" s="144" t="s">
        <v>64</v>
      </c>
      <c r="C72" s="3" t="s">
        <v>42</v>
      </c>
      <c r="D72" s="21">
        <v>46</v>
      </c>
      <c r="E72" s="22">
        <v>0</v>
      </c>
      <c r="F72" s="23">
        <v>46</v>
      </c>
    </row>
    <row r="73" spans="1:6" ht="21" customHeight="1" x14ac:dyDescent="0.25">
      <c r="A73" s="127"/>
      <c r="B73" s="144"/>
      <c r="C73" s="14" t="s">
        <v>43</v>
      </c>
      <c r="D73" s="18">
        <v>1</v>
      </c>
      <c r="E73" s="19">
        <v>0</v>
      </c>
      <c r="F73" s="20">
        <v>1</v>
      </c>
    </row>
    <row r="74" spans="1:6" ht="21" customHeight="1" x14ac:dyDescent="0.25">
      <c r="A74" s="127"/>
      <c r="B74" s="144" t="s">
        <v>65</v>
      </c>
      <c r="C74" s="3" t="s">
        <v>42</v>
      </c>
      <c r="D74" s="21">
        <v>146</v>
      </c>
      <c r="E74" s="22">
        <v>0</v>
      </c>
      <c r="F74" s="23">
        <v>146</v>
      </c>
    </row>
    <row r="75" spans="1:6" ht="21" customHeight="1" x14ac:dyDescent="0.25">
      <c r="A75" s="127"/>
      <c r="B75" s="144"/>
      <c r="C75" s="14" t="s">
        <v>43</v>
      </c>
      <c r="D75" s="18">
        <v>1</v>
      </c>
      <c r="E75" s="19">
        <v>0</v>
      </c>
      <c r="F75" s="20">
        <v>1</v>
      </c>
    </row>
    <row r="76" spans="1:6" ht="21" customHeight="1" x14ac:dyDescent="0.25">
      <c r="A76" s="127"/>
      <c r="B76" s="144" t="s">
        <v>66</v>
      </c>
      <c r="C76" s="3" t="s">
        <v>42</v>
      </c>
      <c r="D76" s="21">
        <v>547</v>
      </c>
      <c r="E76" s="22">
        <v>1</v>
      </c>
      <c r="F76" s="23">
        <v>548</v>
      </c>
    </row>
    <row r="77" spans="1:6" ht="21" customHeight="1" x14ac:dyDescent="0.25">
      <c r="A77" s="127"/>
      <c r="B77" s="144"/>
      <c r="C77" s="14" t="s">
        <v>43</v>
      </c>
      <c r="D77" s="18">
        <v>0.99817518248175185</v>
      </c>
      <c r="E77" s="19">
        <v>1.8248175182481751E-3</v>
      </c>
      <c r="F77" s="20">
        <v>1</v>
      </c>
    </row>
    <row r="78" spans="1:6" ht="21" customHeight="1" x14ac:dyDescent="0.25">
      <c r="A78" s="127"/>
      <c r="B78" s="144" t="s">
        <v>67</v>
      </c>
      <c r="C78" s="3" t="s">
        <v>42</v>
      </c>
      <c r="D78" s="21">
        <v>2792</v>
      </c>
      <c r="E78" s="22">
        <v>1</v>
      </c>
      <c r="F78" s="23">
        <v>2793</v>
      </c>
    </row>
    <row r="79" spans="1:6" ht="21" customHeight="1" x14ac:dyDescent="0.25">
      <c r="A79" s="127"/>
      <c r="B79" s="144"/>
      <c r="C79" s="14" t="s">
        <v>43</v>
      </c>
      <c r="D79" s="18">
        <v>0.99964196204797706</v>
      </c>
      <c r="E79" s="19">
        <v>3.5803795202291446E-4</v>
      </c>
      <c r="F79" s="20">
        <v>1</v>
      </c>
    </row>
    <row r="80" spans="1:6" ht="21" customHeight="1" x14ac:dyDescent="0.25">
      <c r="A80" s="127"/>
      <c r="B80" s="144" t="s">
        <v>68</v>
      </c>
      <c r="C80" s="3" t="s">
        <v>42</v>
      </c>
      <c r="D80" s="21">
        <v>664</v>
      </c>
      <c r="E80" s="22">
        <v>13</v>
      </c>
      <c r="F80" s="23">
        <v>677</v>
      </c>
    </row>
    <row r="81" spans="1:6" ht="21" customHeight="1" x14ac:dyDescent="0.25">
      <c r="A81" s="127"/>
      <c r="B81" s="144"/>
      <c r="C81" s="14" t="s">
        <v>43</v>
      </c>
      <c r="D81" s="18">
        <v>0.98079763663220088</v>
      </c>
      <c r="E81" s="19">
        <v>1.9202363367799114E-2</v>
      </c>
      <c r="F81" s="20">
        <v>1</v>
      </c>
    </row>
    <row r="82" spans="1:6" ht="21" customHeight="1" x14ac:dyDescent="0.25">
      <c r="A82" s="127"/>
      <c r="B82" s="144" t="s">
        <v>69</v>
      </c>
      <c r="C82" s="3" t="s">
        <v>42</v>
      </c>
      <c r="D82" s="21">
        <v>1429</v>
      </c>
      <c r="E82" s="22">
        <v>179</v>
      </c>
      <c r="F82" s="23">
        <v>1608</v>
      </c>
    </row>
    <row r="83" spans="1:6" ht="21" customHeight="1" x14ac:dyDescent="0.25">
      <c r="A83" s="127"/>
      <c r="B83" s="144"/>
      <c r="C83" s="14" t="s">
        <v>43</v>
      </c>
      <c r="D83" s="18">
        <v>0.88868159203980102</v>
      </c>
      <c r="E83" s="19">
        <v>0.11131840796019901</v>
      </c>
      <c r="F83" s="20">
        <v>1</v>
      </c>
    </row>
    <row r="84" spans="1:6" ht="21" customHeight="1" x14ac:dyDescent="0.25">
      <c r="A84" s="127"/>
      <c r="B84" s="144" t="s">
        <v>70</v>
      </c>
      <c r="C84" s="3" t="s">
        <v>42</v>
      </c>
      <c r="D84" s="21">
        <v>554</v>
      </c>
      <c r="E84" s="22">
        <v>9</v>
      </c>
      <c r="F84" s="23">
        <v>563</v>
      </c>
    </row>
    <row r="85" spans="1:6" ht="21" customHeight="1" x14ac:dyDescent="0.25">
      <c r="A85" s="127"/>
      <c r="B85" s="144"/>
      <c r="C85" s="14" t="s">
        <v>43</v>
      </c>
      <c r="D85" s="18">
        <v>0.98401420959147434</v>
      </c>
      <c r="E85" s="19">
        <v>1.5985790408525755E-2</v>
      </c>
      <c r="F85" s="20">
        <v>1</v>
      </c>
    </row>
    <row r="86" spans="1:6" ht="21" customHeight="1" x14ac:dyDescent="0.25">
      <c r="A86" s="127"/>
      <c r="B86" s="144" t="s">
        <v>71</v>
      </c>
      <c r="C86" s="3" t="s">
        <v>42</v>
      </c>
      <c r="D86" s="21">
        <v>1671</v>
      </c>
      <c r="E86" s="22">
        <v>4</v>
      </c>
      <c r="F86" s="23">
        <v>1675</v>
      </c>
    </row>
    <row r="87" spans="1:6" ht="21" customHeight="1" x14ac:dyDescent="0.25">
      <c r="A87" s="127"/>
      <c r="B87" s="144"/>
      <c r="C87" s="14" t="s">
        <v>43</v>
      </c>
      <c r="D87" s="18">
        <v>0.99761194029850742</v>
      </c>
      <c r="E87" s="19">
        <v>2.3880597014925373E-3</v>
      </c>
      <c r="F87" s="20">
        <v>1</v>
      </c>
    </row>
    <row r="88" spans="1:6" ht="21" customHeight="1" x14ac:dyDescent="0.25">
      <c r="A88" s="127"/>
      <c r="B88" s="144" t="s">
        <v>72</v>
      </c>
      <c r="C88" s="3" t="s">
        <v>42</v>
      </c>
      <c r="D88" s="21">
        <v>198</v>
      </c>
      <c r="E88" s="22">
        <v>111</v>
      </c>
      <c r="F88" s="23">
        <v>309</v>
      </c>
    </row>
    <row r="89" spans="1:6" ht="21" customHeight="1" x14ac:dyDescent="0.25">
      <c r="A89" s="127"/>
      <c r="B89" s="144"/>
      <c r="C89" s="14" t="s">
        <v>43</v>
      </c>
      <c r="D89" s="18">
        <v>0.64077669902912637</v>
      </c>
      <c r="E89" s="19">
        <v>0.35922330097087385</v>
      </c>
      <c r="F89" s="20">
        <v>1</v>
      </c>
    </row>
    <row r="90" spans="1:6" ht="21" customHeight="1" x14ac:dyDescent="0.25">
      <c r="A90" s="127"/>
      <c r="B90" s="144" t="s">
        <v>73</v>
      </c>
      <c r="C90" s="3" t="s">
        <v>42</v>
      </c>
      <c r="D90" s="21">
        <v>96</v>
      </c>
      <c r="E90" s="22">
        <v>5</v>
      </c>
      <c r="F90" s="23">
        <v>101</v>
      </c>
    </row>
    <row r="91" spans="1:6" ht="21" customHeight="1" x14ac:dyDescent="0.25">
      <c r="A91" s="127"/>
      <c r="B91" s="144"/>
      <c r="C91" s="14" t="s">
        <v>43</v>
      </c>
      <c r="D91" s="18">
        <v>0.95049504950495045</v>
      </c>
      <c r="E91" s="19">
        <v>4.9504950495049507E-2</v>
      </c>
      <c r="F91" s="20">
        <v>1</v>
      </c>
    </row>
    <row r="92" spans="1:6" ht="21" customHeight="1" x14ac:dyDescent="0.25">
      <c r="A92" s="127"/>
      <c r="B92" s="144" t="s">
        <v>74</v>
      </c>
      <c r="C92" s="3" t="s">
        <v>42</v>
      </c>
      <c r="D92" s="21">
        <v>33</v>
      </c>
      <c r="E92" s="22">
        <v>0</v>
      </c>
      <c r="F92" s="23">
        <v>33</v>
      </c>
    </row>
    <row r="93" spans="1:6" ht="21" customHeight="1" x14ac:dyDescent="0.25">
      <c r="A93" s="127"/>
      <c r="B93" s="144"/>
      <c r="C93" s="14" t="s">
        <v>43</v>
      </c>
      <c r="D93" s="18">
        <v>1</v>
      </c>
      <c r="E93" s="19">
        <v>0</v>
      </c>
      <c r="F93" s="20">
        <v>1</v>
      </c>
    </row>
    <row r="94" spans="1:6" ht="21" customHeight="1" x14ac:dyDescent="0.25">
      <c r="A94" s="127"/>
      <c r="B94" s="144" t="s">
        <v>75</v>
      </c>
      <c r="C94" s="3" t="s">
        <v>42</v>
      </c>
      <c r="D94" s="21">
        <v>13</v>
      </c>
      <c r="E94" s="22">
        <v>0</v>
      </c>
      <c r="F94" s="23">
        <v>13</v>
      </c>
    </row>
    <row r="95" spans="1:6" ht="21" customHeight="1" x14ac:dyDescent="0.25">
      <c r="A95" s="127"/>
      <c r="B95" s="144"/>
      <c r="C95" s="14" t="s">
        <v>43</v>
      </c>
      <c r="D95" s="18">
        <v>1</v>
      </c>
      <c r="E95" s="19">
        <v>0</v>
      </c>
      <c r="F95" s="20">
        <v>1</v>
      </c>
    </row>
    <row r="96" spans="1:6" ht="21" customHeight="1" x14ac:dyDescent="0.25">
      <c r="A96" s="127"/>
      <c r="B96" s="144" t="s">
        <v>76</v>
      </c>
      <c r="C96" s="3" t="s">
        <v>42</v>
      </c>
      <c r="D96" s="21">
        <v>14</v>
      </c>
      <c r="E96" s="22">
        <v>0</v>
      </c>
      <c r="F96" s="23">
        <v>14</v>
      </c>
    </row>
    <row r="97" spans="1:6" ht="21" customHeight="1" x14ac:dyDescent="0.25">
      <c r="A97" s="127"/>
      <c r="B97" s="144"/>
      <c r="C97" s="14" t="s">
        <v>43</v>
      </c>
      <c r="D97" s="18">
        <v>1</v>
      </c>
      <c r="E97" s="19">
        <v>0</v>
      </c>
      <c r="F97" s="20">
        <v>1</v>
      </c>
    </row>
    <row r="98" spans="1:6" ht="21" customHeight="1" x14ac:dyDescent="0.25">
      <c r="A98" s="127"/>
      <c r="B98" s="144" t="s">
        <v>77</v>
      </c>
      <c r="C98" s="3" t="s">
        <v>42</v>
      </c>
      <c r="D98" s="21">
        <v>16</v>
      </c>
      <c r="E98" s="22">
        <v>2</v>
      </c>
      <c r="F98" s="23">
        <v>18</v>
      </c>
    </row>
    <row r="99" spans="1:6" ht="21" customHeight="1" x14ac:dyDescent="0.25">
      <c r="A99" s="127"/>
      <c r="B99" s="144"/>
      <c r="C99" s="14" t="s">
        <v>43</v>
      </c>
      <c r="D99" s="18">
        <v>0.88888888888888884</v>
      </c>
      <c r="E99" s="19">
        <v>0.1111111111111111</v>
      </c>
      <c r="F99" s="20">
        <v>1</v>
      </c>
    </row>
    <row r="100" spans="1:6" ht="21" customHeight="1" x14ac:dyDescent="0.25">
      <c r="A100" s="127"/>
      <c r="B100" s="144" t="s">
        <v>78</v>
      </c>
      <c r="C100" s="3" t="s">
        <v>42</v>
      </c>
      <c r="D100" s="21">
        <v>70</v>
      </c>
      <c r="E100" s="22">
        <v>1</v>
      </c>
      <c r="F100" s="23">
        <v>71</v>
      </c>
    </row>
    <row r="101" spans="1:6" ht="21" customHeight="1" x14ac:dyDescent="0.25">
      <c r="A101" s="127"/>
      <c r="B101" s="144"/>
      <c r="C101" s="14" t="s">
        <v>43</v>
      </c>
      <c r="D101" s="18">
        <v>0.9859154929577465</v>
      </c>
      <c r="E101" s="19">
        <v>1.4084507042253523E-2</v>
      </c>
      <c r="F101" s="20">
        <v>1</v>
      </c>
    </row>
    <row r="102" spans="1:6" ht="21" customHeight="1" x14ac:dyDescent="0.25">
      <c r="A102" s="127"/>
      <c r="B102" s="144" t="s">
        <v>79</v>
      </c>
      <c r="C102" s="3" t="s">
        <v>42</v>
      </c>
      <c r="D102" s="21">
        <v>6</v>
      </c>
      <c r="E102" s="22">
        <v>0</v>
      </c>
      <c r="F102" s="23">
        <v>6</v>
      </c>
    </row>
    <row r="103" spans="1:6" ht="21" customHeight="1" x14ac:dyDescent="0.25">
      <c r="A103" s="127"/>
      <c r="B103" s="144"/>
      <c r="C103" s="14" t="s">
        <v>43</v>
      </c>
      <c r="D103" s="18">
        <v>1</v>
      </c>
      <c r="E103" s="19">
        <v>0</v>
      </c>
      <c r="F103" s="20">
        <v>1</v>
      </c>
    </row>
    <row r="104" spans="1:6" ht="21" customHeight="1" x14ac:dyDescent="0.25">
      <c r="A104" s="127"/>
      <c r="B104" s="144" t="s">
        <v>80</v>
      </c>
      <c r="C104" s="3" t="s">
        <v>42</v>
      </c>
      <c r="D104" s="21">
        <v>15</v>
      </c>
      <c r="E104" s="22">
        <v>0</v>
      </c>
      <c r="F104" s="23">
        <v>15</v>
      </c>
    </row>
    <row r="105" spans="1:6" ht="21" customHeight="1" x14ac:dyDescent="0.25">
      <c r="A105" s="127"/>
      <c r="B105" s="144"/>
      <c r="C105" s="14" t="s">
        <v>43</v>
      </c>
      <c r="D105" s="18">
        <v>1</v>
      </c>
      <c r="E105" s="19">
        <v>0</v>
      </c>
      <c r="F105" s="20">
        <v>1</v>
      </c>
    </row>
    <row r="106" spans="1:6" ht="21" customHeight="1" x14ac:dyDescent="0.25">
      <c r="A106" s="127"/>
      <c r="B106" s="144" t="s">
        <v>81</v>
      </c>
      <c r="C106" s="3" t="s">
        <v>42</v>
      </c>
      <c r="D106" s="21">
        <v>2997</v>
      </c>
      <c r="E106" s="22">
        <v>264</v>
      </c>
      <c r="F106" s="23">
        <v>3261</v>
      </c>
    </row>
    <row r="107" spans="1:6" ht="21" customHeight="1" x14ac:dyDescent="0.25">
      <c r="A107" s="127"/>
      <c r="B107" s="144"/>
      <c r="C107" s="14" t="s">
        <v>43</v>
      </c>
      <c r="D107" s="18">
        <v>0.91904323827046919</v>
      </c>
      <c r="E107" s="19">
        <v>8.0956761729530799E-2</v>
      </c>
      <c r="F107" s="20">
        <v>1</v>
      </c>
    </row>
    <row r="108" spans="1:6" ht="21" customHeight="1" x14ac:dyDescent="0.25">
      <c r="A108" s="127"/>
      <c r="B108" s="144" t="s">
        <v>82</v>
      </c>
      <c r="C108" s="3" t="s">
        <v>42</v>
      </c>
      <c r="D108" s="21">
        <v>109</v>
      </c>
      <c r="E108" s="22">
        <v>1378</v>
      </c>
      <c r="F108" s="23">
        <v>1487</v>
      </c>
    </row>
    <row r="109" spans="1:6" ht="21" customHeight="1" x14ac:dyDescent="0.25">
      <c r="A109" s="127"/>
      <c r="B109" s="144"/>
      <c r="C109" s="14" t="s">
        <v>43</v>
      </c>
      <c r="D109" s="18">
        <v>7.3301950235373239E-2</v>
      </c>
      <c r="E109" s="19">
        <v>0.92669804976462666</v>
      </c>
      <c r="F109" s="20">
        <v>1</v>
      </c>
    </row>
    <row r="110" spans="1:6" ht="21" customHeight="1" x14ac:dyDescent="0.25">
      <c r="A110" s="127"/>
      <c r="B110" s="144" t="s">
        <v>83</v>
      </c>
      <c r="C110" s="3" t="s">
        <v>42</v>
      </c>
      <c r="D110" s="21">
        <v>281</v>
      </c>
      <c r="E110" s="22">
        <v>9</v>
      </c>
      <c r="F110" s="23">
        <v>290</v>
      </c>
    </row>
    <row r="111" spans="1:6" ht="21" customHeight="1" x14ac:dyDescent="0.25">
      <c r="A111" s="127"/>
      <c r="B111" s="144"/>
      <c r="C111" s="14" t="s">
        <v>43</v>
      </c>
      <c r="D111" s="18">
        <v>0.96896551724137936</v>
      </c>
      <c r="E111" s="19">
        <v>3.1034482758620689E-2</v>
      </c>
      <c r="F111" s="20">
        <v>1</v>
      </c>
    </row>
    <row r="112" spans="1:6" ht="21" customHeight="1" x14ac:dyDescent="0.25">
      <c r="A112" s="127"/>
      <c r="B112" s="144" t="s">
        <v>84</v>
      </c>
      <c r="C112" s="3" t="s">
        <v>42</v>
      </c>
      <c r="D112" s="21">
        <v>101</v>
      </c>
      <c r="E112" s="22">
        <v>1</v>
      </c>
      <c r="F112" s="23">
        <v>102</v>
      </c>
    </row>
    <row r="113" spans="1:6" ht="21" customHeight="1" x14ac:dyDescent="0.25">
      <c r="A113" s="127"/>
      <c r="B113" s="144"/>
      <c r="C113" s="14" t="s">
        <v>43</v>
      </c>
      <c r="D113" s="18">
        <v>0.99019607843137269</v>
      </c>
      <c r="E113" s="19">
        <v>9.8039215686274508E-3</v>
      </c>
      <c r="F113" s="20">
        <v>1</v>
      </c>
    </row>
    <row r="114" spans="1:6" ht="21" customHeight="1" x14ac:dyDescent="0.25">
      <c r="A114" s="127"/>
      <c r="B114" s="144" t="s">
        <v>85</v>
      </c>
      <c r="C114" s="3" t="s">
        <v>42</v>
      </c>
      <c r="D114" s="21">
        <v>14</v>
      </c>
      <c r="E114" s="22">
        <v>2</v>
      </c>
      <c r="F114" s="23">
        <v>16</v>
      </c>
    </row>
    <row r="115" spans="1:6" ht="21" customHeight="1" x14ac:dyDescent="0.25">
      <c r="A115" s="127"/>
      <c r="B115" s="144"/>
      <c r="C115" s="14" t="s">
        <v>43</v>
      </c>
      <c r="D115" s="18">
        <v>0.875</v>
      </c>
      <c r="E115" s="19">
        <v>0.125</v>
      </c>
      <c r="F115" s="20">
        <v>1</v>
      </c>
    </row>
    <row r="116" spans="1:6" ht="21" customHeight="1" x14ac:dyDescent="0.25">
      <c r="A116" s="127"/>
      <c r="B116" s="144" t="s">
        <v>86</v>
      </c>
      <c r="C116" s="3" t="s">
        <v>42</v>
      </c>
      <c r="D116" s="21">
        <v>32</v>
      </c>
      <c r="E116" s="22">
        <v>1</v>
      </c>
      <c r="F116" s="23">
        <v>33</v>
      </c>
    </row>
    <row r="117" spans="1:6" ht="21" customHeight="1" x14ac:dyDescent="0.25">
      <c r="A117" s="127"/>
      <c r="B117" s="144"/>
      <c r="C117" s="14" t="s">
        <v>43</v>
      </c>
      <c r="D117" s="18">
        <v>0.96969696969696972</v>
      </c>
      <c r="E117" s="19">
        <v>3.0303030303030304E-2</v>
      </c>
      <c r="F117" s="20">
        <v>1</v>
      </c>
    </row>
    <row r="118" spans="1:6" ht="21" customHeight="1" x14ac:dyDescent="0.25">
      <c r="A118" s="127"/>
      <c r="B118" s="144" t="s">
        <v>87</v>
      </c>
      <c r="C118" s="3" t="s">
        <v>42</v>
      </c>
      <c r="D118" s="21">
        <v>95</v>
      </c>
      <c r="E118" s="22">
        <v>2</v>
      </c>
      <c r="F118" s="23">
        <v>97</v>
      </c>
    </row>
    <row r="119" spans="1:6" ht="21" customHeight="1" x14ac:dyDescent="0.25">
      <c r="A119" s="127"/>
      <c r="B119" s="144"/>
      <c r="C119" s="14" t="s">
        <v>43</v>
      </c>
      <c r="D119" s="18">
        <v>0.97938144329896903</v>
      </c>
      <c r="E119" s="19">
        <v>2.0618556701030924E-2</v>
      </c>
      <c r="F119" s="20">
        <v>1</v>
      </c>
    </row>
    <row r="120" spans="1:6" ht="21" customHeight="1" x14ac:dyDescent="0.25">
      <c r="A120" s="127"/>
      <c r="B120" s="144" t="s">
        <v>88</v>
      </c>
      <c r="C120" s="3" t="s">
        <v>42</v>
      </c>
      <c r="D120" s="21">
        <v>245</v>
      </c>
      <c r="E120" s="22">
        <v>10</v>
      </c>
      <c r="F120" s="23">
        <v>255</v>
      </c>
    </row>
    <row r="121" spans="1:6" ht="21" customHeight="1" x14ac:dyDescent="0.25">
      <c r="A121" s="127"/>
      <c r="B121" s="144"/>
      <c r="C121" s="14" t="s">
        <v>43</v>
      </c>
      <c r="D121" s="18">
        <v>0.96078431372549022</v>
      </c>
      <c r="E121" s="19">
        <v>3.9215686274509803E-2</v>
      </c>
      <c r="F121" s="20">
        <v>1</v>
      </c>
    </row>
    <row r="122" spans="1:6" ht="21" customHeight="1" x14ac:dyDescent="0.25">
      <c r="A122" s="127"/>
      <c r="B122" s="144" t="s">
        <v>89</v>
      </c>
      <c r="C122" s="3" t="s">
        <v>42</v>
      </c>
      <c r="D122" s="21">
        <v>117</v>
      </c>
      <c r="E122" s="22">
        <v>1</v>
      </c>
      <c r="F122" s="23">
        <v>118</v>
      </c>
    </row>
    <row r="123" spans="1:6" ht="21" customHeight="1" x14ac:dyDescent="0.25">
      <c r="A123" s="127"/>
      <c r="B123" s="144"/>
      <c r="C123" s="14" t="s">
        <v>43</v>
      </c>
      <c r="D123" s="18">
        <v>0.99152542372881358</v>
      </c>
      <c r="E123" s="19">
        <v>8.4745762711864406E-3</v>
      </c>
      <c r="F123" s="20">
        <v>1</v>
      </c>
    </row>
    <row r="124" spans="1:6" ht="21" customHeight="1" x14ac:dyDescent="0.25">
      <c r="A124" s="127"/>
      <c r="B124" s="144" t="s">
        <v>90</v>
      </c>
      <c r="C124" s="3" t="s">
        <v>42</v>
      </c>
      <c r="D124" s="21">
        <v>21</v>
      </c>
      <c r="E124" s="22">
        <v>2</v>
      </c>
      <c r="F124" s="23">
        <v>23</v>
      </c>
    </row>
    <row r="125" spans="1:6" ht="21" customHeight="1" x14ac:dyDescent="0.25">
      <c r="A125" s="127"/>
      <c r="B125" s="144"/>
      <c r="C125" s="14" t="s">
        <v>43</v>
      </c>
      <c r="D125" s="18">
        <v>0.91304347826086951</v>
      </c>
      <c r="E125" s="19">
        <v>8.6956521739130432E-2</v>
      </c>
      <c r="F125" s="20">
        <v>1</v>
      </c>
    </row>
    <row r="126" spans="1:6" ht="21" customHeight="1" x14ac:dyDescent="0.25">
      <c r="A126" s="127"/>
      <c r="B126" s="144" t="s">
        <v>91</v>
      </c>
      <c r="C126" s="3" t="s">
        <v>42</v>
      </c>
      <c r="D126" s="21">
        <v>375</v>
      </c>
      <c r="E126" s="22">
        <v>9</v>
      </c>
      <c r="F126" s="23">
        <v>384</v>
      </c>
    </row>
    <row r="127" spans="1:6" ht="21" customHeight="1" x14ac:dyDescent="0.25">
      <c r="A127" s="127"/>
      <c r="B127" s="144"/>
      <c r="C127" s="14" t="s">
        <v>43</v>
      </c>
      <c r="D127" s="18">
        <v>0.9765625</v>
      </c>
      <c r="E127" s="19">
        <v>2.34375E-2</v>
      </c>
      <c r="F127" s="20">
        <v>1</v>
      </c>
    </row>
    <row r="128" spans="1:6" ht="21" customHeight="1" x14ac:dyDescent="0.25">
      <c r="A128" s="127"/>
      <c r="B128" s="144" t="s">
        <v>92</v>
      </c>
      <c r="C128" s="3" t="s">
        <v>42</v>
      </c>
      <c r="D128" s="21">
        <v>3</v>
      </c>
      <c r="E128" s="22">
        <v>0</v>
      </c>
      <c r="F128" s="23">
        <v>3</v>
      </c>
    </row>
    <row r="129" spans="1:6" ht="21" customHeight="1" x14ac:dyDescent="0.25">
      <c r="A129" s="127"/>
      <c r="B129" s="144"/>
      <c r="C129" s="14" t="s">
        <v>43</v>
      </c>
      <c r="D129" s="18">
        <v>1</v>
      </c>
      <c r="E129" s="19">
        <v>0</v>
      </c>
      <c r="F129" s="20">
        <v>1</v>
      </c>
    </row>
    <row r="130" spans="1:6" ht="21" customHeight="1" x14ac:dyDescent="0.25">
      <c r="A130" s="127"/>
      <c r="B130" s="144" t="s">
        <v>93</v>
      </c>
      <c r="C130" s="3" t="s">
        <v>42</v>
      </c>
      <c r="D130" s="21">
        <v>1634</v>
      </c>
      <c r="E130" s="22">
        <v>562</v>
      </c>
      <c r="F130" s="23">
        <v>2196</v>
      </c>
    </row>
    <row r="131" spans="1:6" ht="21" customHeight="1" x14ac:dyDescent="0.25">
      <c r="A131" s="127"/>
      <c r="B131" s="144"/>
      <c r="C131" s="14" t="s">
        <v>43</v>
      </c>
      <c r="D131" s="18">
        <v>0.74408014571948999</v>
      </c>
      <c r="E131" s="19">
        <v>0.25591985428051001</v>
      </c>
      <c r="F131" s="20">
        <v>1</v>
      </c>
    </row>
    <row r="132" spans="1:6" ht="21" customHeight="1" x14ac:dyDescent="0.25">
      <c r="A132" s="127"/>
      <c r="B132" s="144" t="s">
        <v>94</v>
      </c>
      <c r="C132" s="3" t="s">
        <v>42</v>
      </c>
      <c r="D132" s="21">
        <v>353</v>
      </c>
      <c r="E132" s="22">
        <v>4</v>
      </c>
      <c r="F132" s="23">
        <v>357</v>
      </c>
    </row>
    <row r="133" spans="1:6" ht="21" customHeight="1" x14ac:dyDescent="0.25">
      <c r="A133" s="127"/>
      <c r="B133" s="144"/>
      <c r="C133" s="14" t="s">
        <v>43</v>
      </c>
      <c r="D133" s="18">
        <v>0.98879551820728295</v>
      </c>
      <c r="E133" s="19">
        <v>1.1204481792717087E-2</v>
      </c>
      <c r="F133" s="20">
        <v>1</v>
      </c>
    </row>
    <row r="134" spans="1:6" ht="21" customHeight="1" x14ac:dyDescent="0.25">
      <c r="A134" s="127"/>
      <c r="B134" s="144" t="s">
        <v>95</v>
      </c>
      <c r="C134" s="3" t="s">
        <v>42</v>
      </c>
      <c r="D134" s="21">
        <v>65</v>
      </c>
      <c r="E134" s="22">
        <v>0</v>
      </c>
      <c r="F134" s="23">
        <v>65</v>
      </c>
    </row>
    <row r="135" spans="1:6" ht="21" customHeight="1" x14ac:dyDescent="0.25">
      <c r="A135" s="127"/>
      <c r="B135" s="144"/>
      <c r="C135" s="14" t="s">
        <v>43</v>
      </c>
      <c r="D135" s="18">
        <v>1</v>
      </c>
      <c r="E135" s="19">
        <v>0</v>
      </c>
      <c r="F135" s="20">
        <v>1</v>
      </c>
    </row>
    <row r="136" spans="1:6" ht="21" customHeight="1" x14ac:dyDescent="0.25">
      <c r="A136" s="127"/>
      <c r="B136" s="144" t="s">
        <v>96</v>
      </c>
      <c r="C136" s="3" t="s">
        <v>42</v>
      </c>
      <c r="D136" s="21">
        <v>22</v>
      </c>
      <c r="E136" s="22">
        <v>0</v>
      </c>
      <c r="F136" s="23">
        <v>22</v>
      </c>
    </row>
    <row r="137" spans="1:6" ht="21" customHeight="1" x14ac:dyDescent="0.25">
      <c r="A137" s="127"/>
      <c r="B137" s="144"/>
      <c r="C137" s="14" t="s">
        <v>43</v>
      </c>
      <c r="D137" s="18">
        <v>1</v>
      </c>
      <c r="E137" s="19">
        <v>0</v>
      </c>
      <c r="F137" s="20">
        <v>1</v>
      </c>
    </row>
    <row r="138" spans="1:6" ht="21" customHeight="1" x14ac:dyDescent="0.25">
      <c r="A138" s="127"/>
      <c r="B138" s="144" t="s">
        <v>97</v>
      </c>
      <c r="C138" s="3" t="s">
        <v>42</v>
      </c>
      <c r="D138" s="21">
        <v>103</v>
      </c>
      <c r="E138" s="22">
        <v>0</v>
      </c>
      <c r="F138" s="23">
        <v>103</v>
      </c>
    </row>
    <row r="139" spans="1:6" ht="21" customHeight="1" x14ac:dyDescent="0.25">
      <c r="A139" s="139"/>
      <c r="B139" s="144"/>
      <c r="C139" s="14" t="s">
        <v>43</v>
      </c>
      <c r="D139" s="18">
        <v>1</v>
      </c>
      <c r="E139" s="19">
        <v>0</v>
      </c>
      <c r="F139" s="20">
        <v>1</v>
      </c>
    </row>
    <row r="140" spans="1:6" ht="21" customHeight="1" x14ac:dyDescent="0.25">
      <c r="A140" s="139" t="s">
        <v>37</v>
      </c>
      <c r="B140" s="140"/>
      <c r="C140" s="3" t="s">
        <v>42</v>
      </c>
      <c r="D140" s="21">
        <v>28794</v>
      </c>
      <c r="E140" s="22">
        <v>3899</v>
      </c>
      <c r="F140" s="23">
        <v>32693</v>
      </c>
    </row>
    <row r="141" spans="1:6" ht="21" customHeight="1" x14ac:dyDescent="0.25">
      <c r="A141" s="128"/>
      <c r="B141" s="141"/>
      <c r="C141" s="4" t="s">
        <v>43</v>
      </c>
      <c r="D141" s="24">
        <v>0.88073899611537643</v>
      </c>
      <c r="E141" s="25">
        <v>0.11926100388462361</v>
      </c>
      <c r="F141" s="26">
        <v>1</v>
      </c>
    </row>
    <row r="143" spans="1:6" ht="18.75" x14ac:dyDescent="0.3">
      <c r="A143" s="1" t="s">
        <v>0</v>
      </c>
    </row>
    <row r="144" spans="1:6" ht="18.75" x14ac:dyDescent="0.3">
      <c r="A144" s="1" t="s">
        <v>98</v>
      </c>
    </row>
    <row r="145" spans="1:3" ht="18.75" x14ac:dyDescent="0.3">
      <c r="A145" s="1" t="s">
        <v>2</v>
      </c>
    </row>
    <row r="146" spans="1:3" ht="18.75" x14ac:dyDescent="0.3">
      <c r="A146" s="1" t="s">
        <v>3</v>
      </c>
    </row>
    <row r="147" spans="1:3" ht="18.75" x14ac:dyDescent="0.3">
      <c r="A147" s="1" t="s">
        <v>4</v>
      </c>
    </row>
    <row r="150" spans="1:3" ht="23.25" x14ac:dyDescent="0.35">
      <c r="A150" s="2" t="s">
        <v>5</v>
      </c>
    </row>
    <row r="152" spans="1:3" ht="29.1" customHeight="1" x14ac:dyDescent="0.25">
      <c r="A152" s="123" t="s">
        <v>6</v>
      </c>
      <c r="B152" s="114"/>
      <c r="C152" s="115"/>
    </row>
    <row r="153" spans="1:3" ht="21" customHeight="1" x14ac:dyDescent="0.25">
      <c r="A153" s="129" t="s">
        <v>7</v>
      </c>
      <c r="B153" s="130"/>
      <c r="C153" s="5" t="s">
        <v>99</v>
      </c>
    </row>
    <row r="154" spans="1:3" ht="21" customHeight="1" x14ac:dyDescent="0.25">
      <c r="A154" s="127" t="s">
        <v>9</v>
      </c>
      <c r="B154" s="131"/>
      <c r="C154" s="6" t="s">
        <v>10</v>
      </c>
    </row>
    <row r="155" spans="1:3" ht="90.95" customHeight="1" x14ac:dyDescent="0.25">
      <c r="A155" s="127" t="s">
        <v>11</v>
      </c>
      <c r="B155" s="3" t="s">
        <v>12</v>
      </c>
      <c r="C155" s="6" t="s">
        <v>13</v>
      </c>
    </row>
    <row r="156" spans="1:3" ht="21" customHeight="1" x14ac:dyDescent="0.25">
      <c r="A156" s="127"/>
      <c r="B156" s="3" t="s">
        <v>14</v>
      </c>
      <c r="C156" s="6" t="s">
        <v>15</v>
      </c>
    </row>
    <row r="157" spans="1:3" ht="21" customHeight="1" x14ac:dyDescent="0.25">
      <c r="A157" s="127"/>
      <c r="B157" s="3" t="s">
        <v>16</v>
      </c>
      <c r="C157" s="6" t="s">
        <v>17</v>
      </c>
    </row>
    <row r="158" spans="1:3" ht="21" customHeight="1" x14ac:dyDescent="0.25">
      <c r="A158" s="127"/>
      <c r="B158" s="3" t="s">
        <v>18</v>
      </c>
      <c r="C158" s="6" t="s">
        <v>17</v>
      </c>
    </row>
    <row r="159" spans="1:3" ht="21" customHeight="1" x14ac:dyDescent="0.25">
      <c r="A159" s="127"/>
      <c r="B159" s="3" t="s">
        <v>19</v>
      </c>
      <c r="C159" s="6" t="s">
        <v>17</v>
      </c>
    </row>
    <row r="160" spans="1:3" ht="39.950000000000003" customHeight="1" x14ac:dyDescent="0.25">
      <c r="A160" s="127"/>
      <c r="B160" s="3" t="s">
        <v>20</v>
      </c>
      <c r="C160" s="7">
        <v>32693</v>
      </c>
    </row>
    <row r="161" spans="1:7" ht="57" customHeight="1" x14ac:dyDescent="0.25">
      <c r="A161" s="127" t="s">
        <v>21</v>
      </c>
      <c r="B161" s="3" t="s">
        <v>22</v>
      </c>
      <c r="C161" s="6" t="s">
        <v>23</v>
      </c>
    </row>
    <row r="162" spans="1:7" ht="107.1" customHeight="1" x14ac:dyDescent="0.25">
      <c r="A162" s="127"/>
      <c r="B162" s="3" t="s">
        <v>24</v>
      </c>
      <c r="C162" s="6" t="s">
        <v>25</v>
      </c>
    </row>
    <row r="163" spans="1:7" ht="140.1" customHeight="1" x14ac:dyDescent="0.25">
      <c r="A163" s="127" t="s">
        <v>26</v>
      </c>
      <c r="B163" s="131"/>
      <c r="C163" s="6" t="s">
        <v>100</v>
      </c>
    </row>
    <row r="164" spans="1:7" ht="21" customHeight="1" x14ac:dyDescent="0.25">
      <c r="A164" s="127" t="s">
        <v>28</v>
      </c>
      <c r="B164" s="3" t="s">
        <v>29</v>
      </c>
      <c r="C164" s="8" t="s">
        <v>101</v>
      </c>
    </row>
    <row r="165" spans="1:7" ht="21" customHeight="1" x14ac:dyDescent="0.25">
      <c r="A165" s="127"/>
      <c r="B165" s="3" t="s">
        <v>31</v>
      </c>
      <c r="C165" s="8" t="s">
        <v>32</v>
      </c>
    </row>
    <row r="166" spans="1:7" ht="21" customHeight="1" x14ac:dyDescent="0.25">
      <c r="A166" s="127"/>
      <c r="B166" s="3" t="s">
        <v>33</v>
      </c>
      <c r="C166" s="7">
        <v>2</v>
      </c>
    </row>
    <row r="167" spans="1:7" ht="21" customHeight="1" x14ac:dyDescent="0.25">
      <c r="A167" s="128"/>
      <c r="B167" s="4" t="s">
        <v>34</v>
      </c>
      <c r="C167" s="9">
        <v>524245</v>
      </c>
    </row>
    <row r="169" spans="1:7" ht="29.1" customHeight="1" x14ac:dyDescent="0.25">
      <c r="A169" s="123" t="s">
        <v>102</v>
      </c>
      <c r="B169" s="114"/>
      <c r="C169" s="114"/>
      <c r="D169" s="114"/>
      <c r="E169" s="114"/>
      <c r="F169" s="114"/>
      <c r="G169" s="115"/>
    </row>
    <row r="170" spans="1:7" ht="20.100000000000001" customHeight="1" x14ac:dyDescent="0.25">
      <c r="A170" s="133"/>
      <c r="B170" s="118" t="s">
        <v>103</v>
      </c>
      <c r="C170" s="120"/>
      <c r="D170" s="120"/>
      <c r="E170" s="120"/>
      <c r="F170" s="120"/>
      <c r="G170" s="121"/>
    </row>
    <row r="171" spans="1:7" ht="20.100000000000001" customHeight="1" x14ac:dyDescent="0.25">
      <c r="A171" s="134"/>
      <c r="B171" s="136" t="s">
        <v>104</v>
      </c>
      <c r="C171" s="137"/>
      <c r="D171" s="137" t="s">
        <v>105</v>
      </c>
      <c r="E171" s="137"/>
      <c r="F171" s="137" t="s">
        <v>37</v>
      </c>
      <c r="G171" s="138"/>
    </row>
    <row r="172" spans="1:7" ht="20.100000000000001" customHeight="1" x14ac:dyDescent="0.25">
      <c r="A172" s="135"/>
      <c r="B172" s="11" t="s">
        <v>106</v>
      </c>
      <c r="C172" s="27" t="s">
        <v>107</v>
      </c>
      <c r="D172" s="12" t="s">
        <v>106</v>
      </c>
      <c r="E172" s="27" t="s">
        <v>107</v>
      </c>
      <c r="F172" s="12" t="s">
        <v>106</v>
      </c>
      <c r="G172" s="10" t="s">
        <v>107</v>
      </c>
    </row>
    <row r="173" spans="1:7" ht="39.950000000000003" customHeight="1" x14ac:dyDescent="0.25">
      <c r="A173" s="28" t="s">
        <v>108</v>
      </c>
      <c r="B173" s="15">
        <v>32693</v>
      </c>
      <c r="C173" s="30">
        <v>1</v>
      </c>
      <c r="D173" s="16">
        <v>0</v>
      </c>
      <c r="E173" s="30">
        <v>0</v>
      </c>
      <c r="F173" s="16">
        <v>32693</v>
      </c>
      <c r="G173" s="31">
        <v>1</v>
      </c>
    </row>
    <row r="174" spans="1:7" ht="39.950000000000003" customHeight="1" x14ac:dyDescent="0.25">
      <c r="A174" s="29" t="s">
        <v>109</v>
      </c>
      <c r="B174" s="32">
        <v>30881</v>
      </c>
      <c r="C174" s="33">
        <v>0.94457529134677143</v>
      </c>
      <c r="D174" s="34">
        <v>1812</v>
      </c>
      <c r="E174" s="33">
        <v>5.5424708653228523E-2</v>
      </c>
      <c r="F174" s="34">
        <v>32693</v>
      </c>
      <c r="G174" s="26">
        <v>1</v>
      </c>
    </row>
    <row r="176" spans="1:7" ht="29.1" customHeight="1" x14ac:dyDescent="0.25">
      <c r="A176" s="123" t="s">
        <v>110</v>
      </c>
      <c r="B176" s="114"/>
      <c r="C176" s="114"/>
      <c r="D176" s="114"/>
      <c r="E176" s="114"/>
      <c r="F176" s="114"/>
      <c r="G176" s="115"/>
    </row>
    <row r="177" spans="1:7" ht="20.100000000000001" customHeight="1" x14ac:dyDescent="0.25">
      <c r="A177" s="145"/>
      <c r="B177" s="146"/>
      <c r="C177" s="116"/>
      <c r="D177" s="118" t="s">
        <v>111</v>
      </c>
      <c r="E177" s="119"/>
      <c r="F177" s="120"/>
      <c r="G177" s="121" t="s">
        <v>37</v>
      </c>
    </row>
    <row r="178" spans="1:7" ht="20.100000000000001" customHeight="1" x14ac:dyDescent="0.25">
      <c r="A178" s="147"/>
      <c r="B178" s="148"/>
      <c r="C178" s="117"/>
      <c r="D178" s="11" t="s">
        <v>112</v>
      </c>
      <c r="E178" s="27" t="s">
        <v>113</v>
      </c>
      <c r="F178" s="12" t="s">
        <v>114</v>
      </c>
      <c r="G178" s="122"/>
    </row>
    <row r="179" spans="1:7" ht="21" customHeight="1" x14ac:dyDescent="0.25">
      <c r="A179" s="142" t="s">
        <v>40</v>
      </c>
      <c r="B179" s="143" t="s">
        <v>41</v>
      </c>
      <c r="C179" s="13">
        <v>0</v>
      </c>
      <c r="D179" s="15">
        <v>44</v>
      </c>
      <c r="E179" s="35">
        <v>63</v>
      </c>
      <c r="F179" s="16">
        <v>0</v>
      </c>
    </row>
    <row r="180" spans="1:7" ht="21" customHeight="1" x14ac:dyDescent="0.25">
      <c r="A180" s="127"/>
      <c r="B180" s="144"/>
      <c r="C180" s="14" t="str">
        <f>B179</f>
        <v>AES</v>
      </c>
      <c r="D180" s="18">
        <v>0.41121495327102797</v>
      </c>
      <c r="E180" s="36">
        <v>0.58878504672897192</v>
      </c>
      <c r="F180" s="19">
        <v>0</v>
      </c>
      <c r="G180" s="17">
        <v>107</v>
      </c>
    </row>
    <row r="181" spans="1:7" ht="21" customHeight="1" x14ac:dyDescent="0.25">
      <c r="A181" s="127"/>
      <c r="B181" s="144" t="s">
        <v>44</v>
      </c>
      <c r="C181" s="14">
        <f t="shared" ref="C181:C244" si="0">B180</f>
        <v>0</v>
      </c>
      <c r="D181" s="21">
        <v>33</v>
      </c>
      <c r="E181" s="37">
        <v>122</v>
      </c>
      <c r="F181" s="22">
        <v>0</v>
      </c>
      <c r="G181" s="20">
        <v>1</v>
      </c>
    </row>
    <row r="182" spans="1:7" ht="21" customHeight="1" x14ac:dyDescent="0.25">
      <c r="A182" s="127"/>
      <c r="B182" s="144"/>
      <c r="C182" s="14" t="str">
        <f t="shared" si="0"/>
        <v>APT</v>
      </c>
      <c r="D182" s="18">
        <v>0.2129032258064516</v>
      </c>
      <c r="E182" s="36">
        <v>0.78709677419354851</v>
      </c>
      <c r="F182" s="19">
        <v>0</v>
      </c>
      <c r="G182" s="23">
        <v>155</v>
      </c>
    </row>
    <row r="183" spans="1:7" ht="21" customHeight="1" x14ac:dyDescent="0.25">
      <c r="A183" s="127"/>
      <c r="B183" s="144" t="s">
        <v>45</v>
      </c>
      <c r="C183" s="14">
        <f t="shared" si="0"/>
        <v>0</v>
      </c>
      <c r="D183" s="21">
        <v>3</v>
      </c>
      <c r="E183" s="37">
        <v>1</v>
      </c>
      <c r="F183" s="22">
        <v>0</v>
      </c>
      <c r="G183" s="20">
        <v>1</v>
      </c>
    </row>
    <row r="184" spans="1:7" ht="21" customHeight="1" x14ac:dyDescent="0.25">
      <c r="A184" s="127"/>
      <c r="B184" s="144"/>
      <c r="C184" s="14" t="str">
        <f t="shared" si="0"/>
        <v>CEO</v>
      </c>
      <c r="D184" s="18">
        <v>0.75</v>
      </c>
      <c r="E184" s="36">
        <v>0.25</v>
      </c>
      <c r="F184" s="19">
        <v>0</v>
      </c>
      <c r="G184" s="23">
        <v>4</v>
      </c>
    </row>
    <row r="185" spans="1:7" ht="21" customHeight="1" x14ac:dyDescent="0.25">
      <c r="A185" s="127"/>
      <c r="B185" s="144" t="s">
        <v>46</v>
      </c>
      <c r="C185" s="14">
        <f t="shared" si="0"/>
        <v>0</v>
      </c>
      <c r="D185" s="21">
        <v>0</v>
      </c>
      <c r="E185" s="37">
        <v>1</v>
      </c>
      <c r="F185" s="22">
        <v>0</v>
      </c>
      <c r="G185" s="20">
        <v>1</v>
      </c>
    </row>
    <row r="186" spans="1:7" ht="21" customHeight="1" x14ac:dyDescent="0.25">
      <c r="A186" s="127"/>
      <c r="B186" s="144"/>
      <c r="C186" s="14" t="str">
        <f t="shared" si="0"/>
        <v>CEQ</v>
      </c>
      <c r="D186" s="18">
        <v>0</v>
      </c>
      <c r="E186" s="36">
        <v>1</v>
      </c>
      <c r="F186" s="19">
        <v>0</v>
      </c>
      <c r="G186" s="23">
        <v>1</v>
      </c>
    </row>
    <row r="187" spans="1:7" ht="21" customHeight="1" x14ac:dyDescent="0.25">
      <c r="A187" s="127"/>
      <c r="B187" s="144" t="s">
        <v>47</v>
      </c>
      <c r="C187" s="14">
        <f t="shared" si="0"/>
        <v>0</v>
      </c>
      <c r="D187" s="21">
        <v>44</v>
      </c>
      <c r="E187" s="37">
        <v>20</v>
      </c>
      <c r="F187" s="22">
        <v>1</v>
      </c>
      <c r="G187" s="20">
        <v>1</v>
      </c>
    </row>
    <row r="188" spans="1:7" ht="21" customHeight="1" x14ac:dyDescent="0.25">
      <c r="A188" s="127"/>
      <c r="B188" s="144"/>
      <c r="C188" s="14" t="str">
        <f t="shared" si="0"/>
        <v>CME</v>
      </c>
      <c r="D188" s="18">
        <v>0.67692307692307696</v>
      </c>
      <c r="E188" s="36">
        <v>0.30769230769230771</v>
      </c>
      <c r="F188" s="19">
        <v>1.5384615384615385E-2</v>
      </c>
      <c r="G188" s="23">
        <v>65</v>
      </c>
    </row>
    <row r="189" spans="1:7" ht="21" customHeight="1" x14ac:dyDescent="0.25">
      <c r="A189" s="127"/>
      <c r="B189" s="144" t="s">
        <v>48</v>
      </c>
      <c r="C189" s="14">
        <f t="shared" si="0"/>
        <v>0</v>
      </c>
      <c r="D189" s="21">
        <v>2</v>
      </c>
      <c r="E189" s="37">
        <v>2</v>
      </c>
      <c r="F189" s="22">
        <v>0</v>
      </c>
      <c r="G189" s="20">
        <v>1</v>
      </c>
    </row>
    <row r="190" spans="1:7" ht="21" customHeight="1" x14ac:dyDescent="0.25">
      <c r="A190" s="127"/>
      <c r="B190" s="144"/>
      <c r="C190" s="14" t="str">
        <f t="shared" si="0"/>
        <v>CPA</v>
      </c>
      <c r="D190" s="18">
        <v>0.5</v>
      </c>
      <c r="E190" s="36">
        <v>0.5</v>
      </c>
      <c r="F190" s="19">
        <v>0</v>
      </c>
      <c r="G190" s="23">
        <v>4</v>
      </c>
    </row>
    <row r="191" spans="1:7" ht="21" customHeight="1" x14ac:dyDescent="0.25">
      <c r="A191" s="127"/>
      <c r="B191" s="144" t="s">
        <v>49</v>
      </c>
      <c r="C191" s="14">
        <f t="shared" si="0"/>
        <v>0</v>
      </c>
      <c r="D191" s="21">
        <v>4</v>
      </c>
      <c r="E191" s="37">
        <v>5</v>
      </c>
      <c r="F191" s="22">
        <v>0</v>
      </c>
      <c r="G191" s="20">
        <v>1</v>
      </c>
    </row>
    <row r="192" spans="1:7" ht="21" customHeight="1" x14ac:dyDescent="0.25">
      <c r="A192" s="127"/>
      <c r="B192" s="144"/>
      <c r="C192" s="14" t="str">
        <f t="shared" si="0"/>
        <v>CSC</v>
      </c>
      <c r="D192" s="18">
        <v>0.44444444444444442</v>
      </c>
      <c r="E192" s="36">
        <v>0.55555555555555558</v>
      </c>
      <c r="F192" s="19">
        <v>0</v>
      </c>
      <c r="G192" s="23">
        <v>9</v>
      </c>
    </row>
    <row r="193" spans="1:7" ht="21" customHeight="1" x14ac:dyDescent="0.25">
      <c r="A193" s="127"/>
      <c r="B193" s="144" t="s">
        <v>50</v>
      </c>
      <c r="C193" s="14">
        <f t="shared" si="0"/>
        <v>0</v>
      </c>
      <c r="D193" s="21">
        <v>41</v>
      </c>
      <c r="E193" s="37">
        <v>43</v>
      </c>
      <c r="F193" s="22">
        <v>0</v>
      </c>
      <c r="G193" s="20">
        <v>1</v>
      </c>
    </row>
    <row r="194" spans="1:7" ht="21" customHeight="1" x14ac:dyDescent="0.25">
      <c r="A194" s="127"/>
      <c r="B194" s="144"/>
      <c r="C194" s="14" t="str">
        <f t="shared" si="0"/>
        <v>CSL</v>
      </c>
      <c r="D194" s="18">
        <v>0.48809523809523808</v>
      </c>
      <c r="E194" s="36">
        <v>0.51190476190476186</v>
      </c>
      <c r="F194" s="19">
        <v>0</v>
      </c>
      <c r="G194" s="23">
        <v>84</v>
      </c>
    </row>
    <row r="195" spans="1:7" ht="21" customHeight="1" x14ac:dyDescent="0.25">
      <c r="A195" s="127"/>
      <c r="B195" s="144" t="s">
        <v>51</v>
      </c>
      <c r="C195" s="14">
        <f t="shared" si="0"/>
        <v>0</v>
      </c>
      <c r="D195" s="21">
        <v>1</v>
      </c>
      <c r="E195" s="37">
        <v>1</v>
      </c>
      <c r="F195" s="22">
        <v>0</v>
      </c>
      <c r="G195" s="20">
        <v>1</v>
      </c>
    </row>
    <row r="196" spans="1:7" ht="21" customHeight="1" x14ac:dyDescent="0.25">
      <c r="A196" s="127"/>
      <c r="B196" s="144"/>
      <c r="C196" s="14" t="str">
        <f t="shared" si="0"/>
        <v>CWS</v>
      </c>
      <c r="D196" s="18">
        <v>0.5</v>
      </c>
      <c r="E196" s="36">
        <v>0.5</v>
      </c>
      <c r="F196" s="19">
        <v>0</v>
      </c>
      <c r="G196" s="23">
        <v>2</v>
      </c>
    </row>
    <row r="197" spans="1:7" ht="21" customHeight="1" x14ac:dyDescent="0.25">
      <c r="A197" s="127"/>
      <c r="B197" s="144" t="s">
        <v>52</v>
      </c>
      <c r="C197" s="14">
        <f t="shared" si="0"/>
        <v>0</v>
      </c>
      <c r="D197" s="21">
        <v>33</v>
      </c>
      <c r="E197" s="37">
        <v>25</v>
      </c>
      <c r="F197" s="22">
        <v>0</v>
      </c>
      <c r="G197" s="20">
        <v>1</v>
      </c>
    </row>
    <row r="198" spans="1:7" ht="21" customHeight="1" x14ac:dyDescent="0.25">
      <c r="A198" s="127"/>
      <c r="B198" s="144"/>
      <c r="C198" s="14" t="str">
        <f t="shared" si="0"/>
        <v>DAG</v>
      </c>
      <c r="D198" s="18">
        <v>0.56896551724137934</v>
      </c>
      <c r="E198" s="36">
        <v>0.43103448275862066</v>
      </c>
      <c r="F198" s="19">
        <v>0</v>
      </c>
      <c r="G198" s="23">
        <v>58</v>
      </c>
    </row>
    <row r="199" spans="1:7" ht="21" customHeight="1" x14ac:dyDescent="0.25">
      <c r="A199" s="127"/>
      <c r="B199" s="144" t="s">
        <v>53</v>
      </c>
      <c r="C199" s="14">
        <f t="shared" si="0"/>
        <v>0</v>
      </c>
      <c r="D199" s="21">
        <v>247</v>
      </c>
      <c r="E199" s="37">
        <v>302</v>
      </c>
      <c r="F199" s="22">
        <v>0</v>
      </c>
      <c r="G199" s="20">
        <v>1</v>
      </c>
    </row>
    <row r="200" spans="1:7" ht="21" customHeight="1" x14ac:dyDescent="0.25">
      <c r="A200" s="127"/>
      <c r="B200" s="144"/>
      <c r="C200" s="14" t="str">
        <f t="shared" si="0"/>
        <v>DAS</v>
      </c>
      <c r="D200" s="18">
        <v>0.44990892531876137</v>
      </c>
      <c r="E200" s="36">
        <v>0.55009107468123863</v>
      </c>
      <c r="F200" s="19">
        <v>0</v>
      </c>
      <c r="G200" s="23">
        <v>549</v>
      </c>
    </row>
    <row r="201" spans="1:7" ht="21" customHeight="1" x14ac:dyDescent="0.25">
      <c r="A201" s="127"/>
      <c r="B201" s="144" t="s">
        <v>54</v>
      </c>
      <c r="C201" s="14">
        <f t="shared" si="0"/>
        <v>0</v>
      </c>
      <c r="D201" s="21">
        <v>6</v>
      </c>
      <c r="E201" s="37">
        <v>6</v>
      </c>
      <c r="F201" s="22">
        <v>0</v>
      </c>
      <c r="G201" s="20">
        <v>1</v>
      </c>
    </row>
    <row r="202" spans="1:7" ht="21" customHeight="1" x14ac:dyDescent="0.25">
      <c r="A202" s="127"/>
      <c r="B202" s="144"/>
      <c r="C202" s="14" t="str">
        <f t="shared" si="0"/>
        <v>DCC</v>
      </c>
      <c r="D202" s="18">
        <v>0.5</v>
      </c>
      <c r="E202" s="36">
        <v>0.5</v>
      </c>
      <c r="F202" s="19">
        <v>0</v>
      </c>
      <c r="G202" s="23">
        <v>12</v>
      </c>
    </row>
    <row r="203" spans="1:7" ht="21" customHeight="1" x14ac:dyDescent="0.25">
      <c r="A203" s="127"/>
      <c r="B203" s="144" t="s">
        <v>55</v>
      </c>
      <c r="C203" s="14">
        <f t="shared" si="0"/>
        <v>0</v>
      </c>
      <c r="D203" s="21">
        <v>2286</v>
      </c>
      <c r="E203" s="37">
        <v>784</v>
      </c>
      <c r="F203" s="22">
        <v>0</v>
      </c>
      <c r="G203" s="20">
        <v>1</v>
      </c>
    </row>
    <row r="204" spans="1:7" ht="21" customHeight="1" x14ac:dyDescent="0.25">
      <c r="A204" s="127"/>
      <c r="B204" s="144"/>
      <c r="C204" s="14" t="str">
        <f t="shared" si="0"/>
        <v>DCF</v>
      </c>
      <c r="D204" s="18">
        <v>0.7446254071661238</v>
      </c>
      <c r="E204" s="36">
        <v>0.2553745928338762</v>
      </c>
      <c r="F204" s="19">
        <v>0</v>
      </c>
      <c r="G204" s="23">
        <v>3070</v>
      </c>
    </row>
    <row r="205" spans="1:7" ht="21" customHeight="1" x14ac:dyDescent="0.25">
      <c r="A205" s="127"/>
      <c r="B205" s="144" t="s">
        <v>56</v>
      </c>
      <c r="C205" s="14">
        <f t="shared" si="0"/>
        <v>0</v>
      </c>
      <c r="D205" s="21">
        <v>213</v>
      </c>
      <c r="E205" s="37">
        <v>224</v>
      </c>
      <c r="F205" s="22">
        <v>0</v>
      </c>
      <c r="G205" s="20">
        <v>1</v>
      </c>
    </row>
    <row r="206" spans="1:7" ht="21" customHeight="1" x14ac:dyDescent="0.25">
      <c r="A206" s="127"/>
      <c r="B206" s="144"/>
      <c r="C206" s="14" t="str">
        <f t="shared" si="0"/>
        <v>DCJ</v>
      </c>
      <c r="D206" s="18">
        <v>0.48741418764302064</v>
      </c>
      <c r="E206" s="36">
        <v>0.51258581235697942</v>
      </c>
      <c r="F206" s="19">
        <v>0</v>
      </c>
      <c r="G206" s="23">
        <v>437</v>
      </c>
    </row>
    <row r="207" spans="1:7" ht="21" customHeight="1" x14ac:dyDescent="0.25">
      <c r="A207" s="127"/>
      <c r="B207" s="144" t="s">
        <v>57</v>
      </c>
      <c r="C207" s="14">
        <f t="shared" si="0"/>
        <v>0</v>
      </c>
      <c r="D207" s="21">
        <v>116</v>
      </c>
      <c r="E207" s="37">
        <v>88</v>
      </c>
      <c r="F207" s="22">
        <v>0</v>
      </c>
      <c r="G207" s="20">
        <v>1</v>
      </c>
    </row>
    <row r="208" spans="1:7" ht="21" customHeight="1" x14ac:dyDescent="0.25">
      <c r="A208" s="127"/>
      <c r="B208" s="144"/>
      <c r="C208" s="14" t="str">
        <f t="shared" si="0"/>
        <v>DCP</v>
      </c>
      <c r="D208" s="18">
        <v>0.56862745098039214</v>
      </c>
      <c r="E208" s="36">
        <v>0.43137254901960786</v>
      </c>
      <c r="F208" s="19">
        <v>0</v>
      </c>
      <c r="G208" s="23">
        <v>204</v>
      </c>
    </row>
    <row r="209" spans="1:7" ht="21" customHeight="1" x14ac:dyDescent="0.25">
      <c r="A209" s="127"/>
      <c r="B209" s="144" t="s">
        <v>58</v>
      </c>
      <c r="C209" s="14">
        <f t="shared" si="0"/>
        <v>0</v>
      </c>
      <c r="D209" s="21">
        <v>1842</v>
      </c>
      <c r="E209" s="37">
        <v>843</v>
      </c>
      <c r="F209" s="22">
        <v>3</v>
      </c>
      <c r="G209" s="20">
        <v>1</v>
      </c>
    </row>
    <row r="210" spans="1:7" ht="21" customHeight="1" x14ac:dyDescent="0.25">
      <c r="A210" s="127"/>
      <c r="B210" s="144"/>
      <c r="C210" s="14" t="str">
        <f t="shared" si="0"/>
        <v>DDS</v>
      </c>
      <c r="D210" s="18">
        <v>0.6852678571428571</v>
      </c>
      <c r="E210" s="36">
        <v>0.31361607142857145</v>
      </c>
      <c r="F210" s="19">
        <v>1.1160714285714285E-3</v>
      </c>
      <c r="G210" s="23">
        <v>2688</v>
      </c>
    </row>
    <row r="211" spans="1:7" ht="21" customHeight="1" x14ac:dyDescent="0.25">
      <c r="A211" s="127"/>
      <c r="B211" s="144" t="s">
        <v>59</v>
      </c>
      <c r="C211" s="14">
        <f t="shared" si="0"/>
        <v>0</v>
      </c>
      <c r="D211" s="21">
        <v>404</v>
      </c>
      <c r="E211" s="37">
        <v>586</v>
      </c>
      <c r="F211" s="22">
        <v>3</v>
      </c>
      <c r="G211" s="20">
        <v>1</v>
      </c>
    </row>
    <row r="212" spans="1:7" ht="21" customHeight="1" x14ac:dyDescent="0.25">
      <c r="A212" s="127"/>
      <c r="B212" s="144"/>
      <c r="C212" s="14" t="str">
        <f t="shared" si="0"/>
        <v>DEP</v>
      </c>
      <c r="D212" s="18">
        <v>0.40684793554884197</v>
      </c>
      <c r="E212" s="36">
        <v>0.59013091641490434</v>
      </c>
      <c r="F212" s="19">
        <v>3.0211480362537764E-3</v>
      </c>
      <c r="G212" s="23">
        <v>993</v>
      </c>
    </row>
    <row r="213" spans="1:7" ht="21" customHeight="1" x14ac:dyDescent="0.25">
      <c r="A213" s="127"/>
      <c r="B213" s="144" t="s">
        <v>60</v>
      </c>
      <c r="C213" s="14">
        <f t="shared" si="0"/>
        <v>0</v>
      </c>
      <c r="D213" s="21">
        <v>14</v>
      </c>
      <c r="E213" s="37">
        <v>12</v>
      </c>
      <c r="F213" s="22">
        <v>0</v>
      </c>
      <c r="G213" s="20">
        <v>1</v>
      </c>
    </row>
    <row r="214" spans="1:7" ht="21" customHeight="1" x14ac:dyDescent="0.25">
      <c r="A214" s="127"/>
      <c r="B214" s="144"/>
      <c r="C214" s="14" t="str">
        <f t="shared" si="0"/>
        <v>DHE</v>
      </c>
      <c r="D214" s="18">
        <v>0.53846153846153844</v>
      </c>
      <c r="E214" s="36">
        <v>0.46153846153846151</v>
      </c>
      <c r="F214" s="19">
        <v>0</v>
      </c>
      <c r="G214" s="23">
        <v>26</v>
      </c>
    </row>
    <row r="215" spans="1:7" ht="21" customHeight="1" x14ac:dyDescent="0.25">
      <c r="A215" s="127"/>
      <c r="B215" s="144" t="s">
        <v>61</v>
      </c>
      <c r="C215" s="14">
        <f t="shared" si="0"/>
        <v>0</v>
      </c>
      <c r="D215" s="21">
        <v>431</v>
      </c>
      <c r="E215" s="37">
        <v>307</v>
      </c>
      <c r="F215" s="22">
        <v>0</v>
      </c>
      <c r="G215" s="20">
        <v>1</v>
      </c>
    </row>
    <row r="216" spans="1:7" ht="21" customHeight="1" x14ac:dyDescent="0.25">
      <c r="A216" s="127"/>
      <c r="B216" s="144"/>
      <c r="C216" s="14" t="str">
        <f t="shared" si="0"/>
        <v>DMV</v>
      </c>
      <c r="D216" s="18">
        <v>0.5840108401084011</v>
      </c>
      <c r="E216" s="36">
        <v>0.4159891598915989</v>
      </c>
      <c r="F216" s="19">
        <v>0</v>
      </c>
      <c r="G216" s="23">
        <v>738</v>
      </c>
    </row>
    <row r="217" spans="1:7" ht="21" customHeight="1" x14ac:dyDescent="0.25">
      <c r="A217" s="127"/>
      <c r="B217" s="144" t="s">
        <v>62</v>
      </c>
      <c r="C217" s="14">
        <f t="shared" si="0"/>
        <v>0</v>
      </c>
      <c r="D217" s="21">
        <v>63</v>
      </c>
      <c r="E217" s="37">
        <v>49</v>
      </c>
      <c r="F217" s="22">
        <v>0</v>
      </c>
      <c r="G217" s="20">
        <v>1</v>
      </c>
    </row>
    <row r="218" spans="1:7" ht="21" customHeight="1" x14ac:dyDescent="0.25">
      <c r="A218" s="127"/>
      <c r="B218" s="144"/>
      <c r="C218" s="14" t="str">
        <f t="shared" si="0"/>
        <v>DOB</v>
      </c>
      <c r="D218" s="18">
        <v>0.5625</v>
      </c>
      <c r="E218" s="36">
        <v>0.4375</v>
      </c>
      <c r="F218" s="19">
        <v>0</v>
      </c>
      <c r="G218" s="23">
        <v>112</v>
      </c>
    </row>
    <row r="219" spans="1:7" ht="21" customHeight="1" x14ac:dyDescent="0.25">
      <c r="A219" s="127"/>
      <c r="B219" s="144" t="s">
        <v>63</v>
      </c>
      <c r="C219" s="14">
        <f t="shared" si="0"/>
        <v>0</v>
      </c>
      <c r="D219" s="21">
        <v>1843</v>
      </c>
      <c r="E219" s="37">
        <v>4084</v>
      </c>
      <c r="F219" s="22">
        <v>0</v>
      </c>
      <c r="G219" s="20">
        <v>1</v>
      </c>
    </row>
    <row r="220" spans="1:7" ht="21" customHeight="1" x14ac:dyDescent="0.25">
      <c r="A220" s="127"/>
      <c r="B220" s="144"/>
      <c r="C220" s="14" t="str">
        <f t="shared" si="0"/>
        <v>DOC</v>
      </c>
      <c r="D220" s="18">
        <v>0.31094989033237724</v>
      </c>
      <c r="E220" s="36">
        <v>0.68905010966762281</v>
      </c>
      <c r="F220" s="19">
        <v>0</v>
      </c>
      <c r="G220" s="23">
        <v>5927</v>
      </c>
    </row>
    <row r="221" spans="1:7" ht="21" customHeight="1" x14ac:dyDescent="0.25">
      <c r="A221" s="127"/>
      <c r="B221" s="144" t="s">
        <v>64</v>
      </c>
      <c r="C221" s="14">
        <f t="shared" si="0"/>
        <v>0</v>
      </c>
      <c r="D221" s="21">
        <v>31</v>
      </c>
      <c r="E221" s="37">
        <v>14</v>
      </c>
      <c r="F221" s="22">
        <v>1</v>
      </c>
      <c r="G221" s="20">
        <v>1</v>
      </c>
    </row>
    <row r="222" spans="1:7" ht="21" customHeight="1" x14ac:dyDescent="0.25">
      <c r="A222" s="127"/>
      <c r="B222" s="144"/>
      <c r="C222" s="14" t="str">
        <f t="shared" si="0"/>
        <v>DOH</v>
      </c>
      <c r="D222" s="18">
        <v>0.67391304347826098</v>
      </c>
      <c r="E222" s="36">
        <v>0.30434782608695654</v>
      </c>
      <c r="F222" s="19">
        <v>2.1739130434782608E-2</v>
      </c>
      <c r="G222" s="23">
        <v>46</v>
      </c>
    </row>
    <row r="223" spans="1:7" ht="21" customHeight="1" x14ac:dyDescent="0.25">
      <c r="A223" s="127"/>
      <c r="B223" s="144" t="s">
        <v>65</v>
      </c>
      <c r="C223" s="14">
        <f t="shared" si="0"/>
        <v>0</v>
      </c>
      <c r="D223" s="21">
        <v>68</v>
      </c>
      <c r="E223" s="37">
        <v>78</v>
      </c>
      <c r="F223" s="22">
        <v>0</v>
      </c>
      <c r="G223" s="20">
        <v>1</v>
      </c>
    </row>
    <row r="224" spans="1:7" ht="21" customHeight="1" x14ac:dyDescent="0.25">
      <c r="A224" s="127"/>
      <c r="B224" s="144"/>
      <c r="C224" s="14" t="str">
        <f t="shared" si="0"/>
        <v>DOI</v>
      </c>
      <c r="D224" s="18">
        <v>0.46575342465753422</v>
      </c>
      <c r="E224" s="36">
        <v>0.53424657534246578</v>
      </c>
      <c r="F224" s="19">
        <v>0</v>
      </c>
      <c r="G224" s="23">
        <v>146</v>
      </c>
    </row>
    <row r="225" spans="1:7" ht="21" customHeight="1" x14ac:dyDescent="0.25">
      <c r="A225" s="127"/>
      <c r="B225" s="144" t="s">
        <v>66</v>
      </c>
      <c r="C225" s="14">
        <f t="shared" si="0"/>
        <v>0</v>
      </c>
      <c r="D225" s="21">
        <v>318</v>
      </c>
      <c r="E225" s="37">
        <v>230</v>
      </c>
      <c r="F225" s="22">
        <v>0</v>
      </c>
      <c r="G225" s="20">
        <v>1</v>
      </c>
    </row>
    <row r="226" spans="1:7" ht="21" customHeight="1" x14ac:dyDescent="0.25">
      <c r="A226" s="127"/>
      <c r="B226" s="144"/>
      <c r="C226" s="14" t="str">
        <f t="shared" si="0"/>
        <v>DOL</v>
      </c>
      <c r="D226" s="18">
        <v>0.58029197080291972</v>
      </c>
      <c r="E226" s="36">
        <v>0.41970802919708028</v>
      </c>
      <c r="F226" s="19">
        <v>0</v>
      </c>
      <c r="G226" s="23">
        <v>548</v>
      </c>
    </row>
    <row r="227" spans="1:7" ht="21" customHeight="1" x14ac:dyDescent="0.25">
      <c r="A227" s="127"/>
      <c r="B227" s="144" t="s">
        <v>67</v>
      </c>
      <c r="C227" s="14">
        <f t="shared" si="0"/>
        <v>0</v>
      </c>
      <c r="D227" s="21">
        <v>485</v>
      </c>
      <c r="E227" s="37">
        <v>2308</v>
      </c>
      <c r="F227" s="22">
        <v>0</v>
      </c>
      <c r="G227" s="20">
        <v>1</v>
      </c>
    </row>
    <row r="228" spans="1:7" ht="21" customHeight="1" x14ac:dyDescent="0.25">
      <c r="A228" s="127"/>
      <c r="B228" s="144"/>
      <c r="C228" s="14" t="str">
        <f t="shared" si="0"/>
        <v>DOT</v>
      </c>
      <c r="D228" s="18">
        <v>0.17364840673111354</v>
      </c>
      <c r="E228" s="36">
        <v>0.82635159326888652</v>
      </c>
      <c r="F228" s="19">
        <v>0</v>
      </c>
      <c r="G228" s="23">
        <v>2793</v>
      </c>
    </row>
    <row r="229" spans="1:7" ht="21" customHeight="1" x14ac:dyDescent="0.25">
      <c r="A229" s="127"/>
      <c r="B229" s="144" t="s">
        <v>68</v>
      </c>
      <c r="C229" s="14">
        <f t="shared" si="0"/>
        <v>0</v>
      </c>
      <c r="D229" s="21">
        <v>481</v>
      </c>
      <c r="E229" s="37">
        <v>194</v>
      </c>
      <c r="F229" s="22">
        <v>2</v>
      </c>
      <c r="G229" s="20">
        <v>1</v>
      </c>
    </row>
    <row r="230" spans="1:7" ht="21" customHeight="1" x14ac:dyDescent="0.25">
      <c r="A230" s="127"/>
      <c r="B230" s="144"/>
      <c r="C230" s="14" t="str">
        <f t="shared" si="0"/>
        <v>DPH</v>
      </c>
      <c r="D230" s="18">
        <v>0.71048744460856705</v>
      </c>
      <c r="E230" s="36">
        <v>0.28655834564254062</v>
      </c>
      <c r="F230" s="19">
        <v>2.9542097488921715E-3</v>
      </c>
      <c r="G230" s="23">
        <v>677</v>
      </c>
    </row>
    <row r="231" spans="1:7" ht="21" customHeight="1" x14ac:dyDescent="0.25">
      <c r="A231" s="127"/>
      <c r="B231" s="144" t="s">
        <v>69</v>
      </c>
      <c r="C231" s="14">
        <f t="shared" si="0"/>
        <v>0</v>
      </c>
      <c r="D231" s="21">
        <v>370</v>
      </c>
      <c r="E231" s="37">
        <v>1238</v>
      </c>
      <c r="F231" s="22">
        <v>0</v>
      </c>
      <c r="G231" s="20">
        <v>1</v>
      </c>
    </row>
    <row r="232" spans="1:7" ht="21" customHeight="1" x14ac:dyDescent="0.25">
      <c r="A232" s="127"/>
      <c r="B232" s="144"/>
      <c r="C232" s="14" t="str">
        <f t="shared" si="0"/>
        <v>DPS</v>
      </c>
      <c r="D232" s="18">
        <v>0.2300995024875622</v>
      </c>
      <c r="E232" s="36">
        <v>0.76990049751243783</v>
      </c>
      <c r="F232" s="19">
        <v>0</v>
      </c>
      <c r="G232" s="23">
        <v>1608</v>
      </c>
    </row>
    <row r="233" spans="1:7" ht="21" customHeight="1" x14ac:dyDescent="0.25">
      <c r="A233" s="127"/>
      <c r="B233" s="144" t="s">
        <v>70</v>
      </c>
      <c r="C233" s="14">
        <f t="shared" si="0"/>
        <v>0</v>
      </c>
      <c r="D233" s="21">
        <v>310</v>
      </c>
      <c r="E233" s="37">
        <v>253</v>
      </c>
      <c r="F233" s="22">
        <v>0</v>
      </c>
      <c r="G233" s="20">
        <v>1</v>
      </c>
    </row>
    <row r="234" spans="1:7" ht="21" customHeight="1" x14ac:dyDescent="0.25">
      <c r="A234" s="127"/>
      <c r="B234" s="144"/>
      <c r="C234" s="14" t="str">
        <f t="shared" si="0"/>
        <v>DRS</v>
      </c>
      <c r="D234" s="18">
        <v>0.55062166962699821</v>
      </c>
      <c r="E234" s="36">
        <v>0.44937833037300179</v>
      </c>
      <c r="F234" s="19">
        <v>0</v>
      </c>
      <c r="G234" s="23">
        <v>563</v>
      </c>
    </row>
    <row r="235" spans="1:7" ht="21" customHeight="1" x14ac:dyDescent="0.25">
      <c r="A235" s="127"/>
      <c r="B235" s="144" t="s">
        <v>71</v>
      </c>
      <c r="C235" s="14">
        <f t="shared" si="0"/>
        <v>0</v>
      </c>
      <c r="D235" s="21">
        <v>1193</v>
      </c>
      <c r="E235" s="37">
        <v>482</v>
      </c>
      <c r="F235" s="22">
        <v>0</v>
      </c>
      <c r="G235" s="20">
        <v>1</v>
      </c>
    </row>
    <row r="236" spans="1:7" ht="21" customHeight="1" x14ac:dyDescent="0.25">
      <c r="A236" s="127"/>
      <c r="B236" s="144"/>
      <c r="C236" s="14" t="str">
        <f t="shared" si="0"/>
        <v>DSS</v>
      </c>
      <c r="D236" s="18">
        <v>0.71223880597014921</v>
      </c>
      <c r="E236" s="36">
        <v>0.28776119402985073</v>
      </c>
      <c r="F236" s="19">
        <v>0</v>
      </c>
      <c r="G236" s="23">
        <v>1675</v>
      </c>
    </row>
    <row r="237" spans="1:7" ht="21" customHeight="1" x14ac:dyDescent="0.25">
      <c r="A237" s="127"/>
      <c r="B237" s="144" t="s">
        <v>72</v>
      </c>
      <c r="C237" s="14">
        <f t="shared" si="0"/>
        <v>0</v>
      </c>
      <c r="D237" s="21">
        <v>174</v>
      </c>
      <c r="E237" s="37">
        <v>135</v>
      </c>
      <c r="F237" s="22">
        <v>0</v>
      </c>
      <c r="G237" s="20">
        <v>1</v>
      </c>
    </row>
    <row r="238" spans="1:7" ht="21" customHeight="1" x14ac:dyDescent="0.25">
      <c r="A238" s="127"/>
      <c r="B238" s="144"/>
      <c r="C238" s="14" t="str">
        <f t="shared" si="0"/>
        <v>DVA</v>
      </c>
      <c r="D238" s="18">
        <v>0.56310679611650483</v>
      </c>
      <c r="E238" s="36">
        <v>0.43689320388349517</v>
      </c>
      <c r="F238" s="19">
        <v>0</v>
      </c>
      <c r="G238" s="23">
        <v>309</v>
      </c>
    </row>
    <row r="239" spans="1:7" ht="21" customHeight="1" x14ac:dyDescent="0.25">
      <c r="A239" s="127"/>
      <c r="B239" s="144" t="s">
        <v>73</v>
      </c>
      <c r="C239" s="14">
        <f t="shared" si="0"/>
        <v>0</v>
      </c>
      <c r="D239" s="21">
        <v>64</v>
      </c>
      <c r="E239" s="37">
        <v>37</v>
      </c>
      <c r="F239" s="22">
        <v>0</v>
      </c>
      <c r="G239" s="20">
        <v>1</v>
      </c>
    </row>
    <row r="240" spans="1:7" ht="21" customHeight="1" x14ac:dyDescent="0.25">
      <c r="A240" s="127"/>
      <c r="B240" s="144"/>
      <c r="C240" s="14" t="str">
        <f t="shared" si="0"/>
        <v>ECD</v>
      </c>
      <c r="D240" s="18">
        <v>0.63366336633663367</v>
      </c>
      <c r="E240" s="36">
        <v>0.36633663366336633</v>
      </c>
      <c r="F240" s="19">
        <v>0</v>
      </c>
      <c r="G240" s="23">
        <v>101</v>
      </c>
    </row>
    <row r="241" spans="1:7" ht="21" customHeight="1" x14ac:dyDescent="0.25">
      <c r="A241" s="127"/>
      <c r="B241" s="144" t="s">
        <v>74</v>
      </c>
      <c r="C241" s="14">
        <f t="shared" si="0"/>
        <v>0</v>
      </c>
      <c r="D241" s="21">
        <v>14</v>
      </c>
      <c r="E241" s="37">
        <v>18</v>
      </c>
      <c r="F241" s="22">
        <v>1</v>
      </c>
      <c r="G241" s="20">
        <v>1</v>
      </c>
    </row>
    <row r="242" spans="1:7" ht="21" customHeight="1" x14ac:dyDescent="0.25">
      <c r="A242" s="127"/>
      <c r="B242" s="144"/>
      <c r="C242" s="14" t="str">
        <f t="shared" si="0"/>
        <v>ELE</v>
      </c>
      <c r="D242" s="18">
        <v>0.4242424242424242</v>
      </c>
      <c r="E242" s="36">
        <v>0.54545454545454541</v>
      </c>
      <c r="F242" s="19">
        <v>3.0303030303030304E-2</v>
      </c>
      <c r="G242" s="23">
        <v>33</v>
      </c>
    </row>
    <row r="243" spans="1:7" ht="21" customHeight="1" x14ac:dyDescent="0.25">
      <c r="A243" s="127"/>
      <c r="B243" s="144" t="s">
        <v>75</v>
      </c>
      <c r="C243" s="14">
        <f t="shared" si="0"/>
        <v>0</v>
      </c>
      <c r="D243" s="21">
        <v>5</v>
      </c>
      <c r="E243" s="37">
        <v>8</v>
      </c>
      <c r="F243" s="22">
        <v>0</v>
      </c>
      <c r="G243" s="20">
        <v>1</v>
      </c>
    </row>
    <row r="244" spans="1:7" ht="21" customHeight="1" x14ac:dyDescent="0.25">
      <c r="A244" s="127"/>
      <c r="B244" s="144"/>
      <c r="C244" s="14" t="str">
        <f t="shared" si="0"/>
        <v>ETH</v>
      </c>
      <c r="D244" s="18">
        <v>0.38461538461538469</v>
      </c>
      <c r="E244" s="36">
        <v>0.61538461538461542</v>
      </c>
      <c r="F244" s="19">
        <v>0</v>
      </c>
      <c r="G244" s="23">
        <v>13</v>
      </c>
    </row>
    <row r="245" spans="1:7" ht="21" customHeight="1" x14ac:dyDescent="0.25">
      <c r="A245" s="127"/>
      <c r="B245" s="144" t="s">
        <v>76</v>
      </c>
      <c r="C245" s="14">
        <f t="shared" ref="C245:C290" si="1">B244</f>
        <v>0</v>
      </c>
      <c r="D245" s="21">
        <v>11</v>
      </c>
      <c r="E245" s="37">
        <v>3</v>
      </c>
      <c r="F245" s="22">
        <v>0</v>
      </c>
      <c r="G245" s="20">
        <v>1</v>
      </c>
    </row>
    <row r="246" spans="1:7" ht="21" customHeight="1" x14ac:dyDescent="0.25">
      <c r="A246" s="127"/>
      <c r="B246" s="144"/>
      <c r="C246" s="14" t="str">
        <f t="shared" si="1"/>
        <v>FOI</v>
      </c>
      <c r="D246" s="18">
        <v>0.7857142857142857</v>
      </c>
      <c r="E246" s="36">
        <v>0.21428571428571427</v>
      </c>
      <c r="F246" s="19">
        <v>0</v>
      </c>
      <c r="G246" s="23">
        <v>14</v>
      </c>
    </row>
    <row r="247" spans="1:7" ht="21" customHeight="1" x14ac:dyDescent="0.25">
      <c r="A247" s="127"/>
      <c r="B247" s="144" t="s">
        <v>77</v>
      </c>
      <c r="C247" s="14">
        <f t="shared" si="1"/>
        <v>0</v>
      </c>
      <c r="D247" s="21">
        <v>5</v>
      </c>
      <c r="E247" s="37">
        <v>13</v>
      </c>
      <c r="F247" s="22">
        <v>0</v>
      </c>
      <c r="G247" s="20">
        <v>1</v>
      </c>
    </row>
    <row r="248" spans="1:7" ht="21" customHeight="1" x14ac:dyDescent="0.25">
      <c r="A248" s="127"/>
      <c r="B248" s="144"/>
      <c r="C248" s="14" t="str">
        <f t="shared" si="1"/>
        <v>GOV</v>
      </c>
      <c r="D248" s="18">
        <v>0.27777777777777779</v>
      </c>
      <c r="E248" s="36">
        <v>0.7222222222222221</v>
      </c>
      <c r="F248" s="19">
        <v>0</v>
      </c>
      <c r="G248" s="23">
        <v>18</v>
      </c>
    </row>
    <row r="249" spans="1:7" ht="21" customHeight="1" x14ac:dyDescent="0.25">
      <c r="A249" s="127"/>
      <c r="B249" s="144" t="s">
        <v>78</v>
      </c>
      <c r="C249" s="14">
        <f t="shared" si="1"/>
        <v>0</v>
      </c>
      <c r="D249" s="21">
        <v>48</v>
      </c>
      <c r="E249" s="37">
        <v>23</v>
      </c>
      <c r="F249" s="22">
        <v>0</v>
      </c>
      <c r="G249" s="20">
        <v>1</v>
      </c>
    </row>
    <row r="250" spans="1:7" ht="21" customHeight="1" x14ac:dyDescent="0.25">
      <c r="A250" s="127"/>
      <c r="B250" s="144"/>
      <c r="C250" s="14" t="str">
        <f t="shared" si="1"/>
        <v>HRO</v>
      </c>
      <c r="D250" s="18">
        <v>0.676056338028169</v>
      </c>
      <c r="E250" s="36">
        <v>0.32394366197183105</v>
      </c>
      <c r="F250" s="19">
        <v>0</v>
      </c>
      <c r="G250" s="23">
        <v>71</v>
      </c>
    </row>
    <row r="251" spans="1:7" ht="21" customHeight="1" x14ac:dyDescent="0.25">
      <c r="A251" s="127"/>
      <c r="B251" s="144" t="s">
        <v>79</v>
      </c>
      <c r="C251" s="14">
        <f t="shared" si="1"/>
        <v>0</v>
      </c>
      <c r="D251" s="21">
        <v>3</v>
      </c>
      <c r="E251" s="37">
        <v>3</v>
      </c>
      <c r="F251" s="22">
        <v>0</v>
      </c>
      <c r="G251" s="20">
        <v>1</v>
      </c>
    </row>
    <row r="252" spans="1:7" ht="21" customHeight="1" x14ac:dyDescent="0.25">
      <c r="A252" s="127"/>
      <c r="B252" s="144"/>
      <c r="C252" s="14" t="str">
        <f t="shared" si="1"/>
        <v>LGO</v>
      </c>
      <c r="D252" s="18">
        <v>0.5</v>
      </c>
      <c r="E252" s="36">
        <v>0.5</v>
      </c>
      <c r="F252" s="19">
        <v>0</v>
      </c>
      <c r="G252" s="23">
        <v>6</v>
      </c>
    </row>
    <row r="253" spans="1:7" ht="21" customHeight="1" x14ac:dyDescent="0.25">
      <c r="A253" s="127"/>
      <c r="B253" s="144" t="s">
        <v>80</v>
      </c>
      <c r="C253" s="14">
        <f t="shared" si="1"/>
        <v>0</v>
      </c>
      <c r="D253" s="21">
        <v>11</v>
      </c>
      <c r="E253" s="37">
        <v>4</v>
      </c>
      <c r="F253" s="22">
        <v>0</v>
      </c>
      <c r="G253" s="20">
        <v>1</v>
      </c>
    </row>
    <row r="254" spans="1:7" ht="21" customHeight="1" x14ac:dyDescent="0.25">
      <c r="A254" s="127"/>
      <c r="B254" s="144"/>
      <c r="C254" s="14" t="str">
        <f t="shared" si="1"/>
        <v>MCO</v>
      </c>
      <c r="D254" s="18">
        <v>0.73333333333333328</v>
      </c>
      <c r="E254" s="36">
        <v>0.26666666666666666</v>
      </c>
      <c r="F254" s="19">
        <v>0</v>
      </c>
      <c r="G254" s="23">
        <v>15</v>
      </c>
    </row>
    <row r="255" spans="1:7" ht="21" customHeight="1" x14ac:dyDescent="0.25">
      <c r="A255" s="127"/>
      <c r="B255" s="144" t="s">
        <v>81</v>
      </c>
      <c r="C255" s="14">
        <f t="shared" si="1"/>
        <v>0</v>
      </c>
      <c r="D255" s="21">
        <v>2058</v>
      </c>
      <c r="E255" s="37">
        <v>1201</v>
      </c>
      <c r="F255" s="22">
        <v>2</v>
      </c>
      <c r="G255" s="20">
        <v>1</v>
      </c>
    </row>
    <row r="256" spans="1:7" ht="21" customHeight="1" x14ac:dyDescent="0.25">
      <c r="A256" s="127"/>
      <c r="B256" s="144"/>
      <c r="C256" s="14" t="str">
        <f t="shared" si="1"/>
        <v>MHA</v>
      </c>
      <c r="D256" s="18">
        <v>0.63109475620975164</v>
      </c>
      <c r="E256" s="36">
        <v>0.36829193498926716</v>
      </c>
      <c r="F256" s="19">
        <v>6.1330880098129411E-4</v>
      </c>
      <c r="G256" s="23">
        <v>3261</v>
      </c>
    </row>
    <row r="257" spans="1:7" ht="21" customHeight="1" x14ac:dyDescent="0.25">
      <c r="A257" s="127"/>
      <c r="B257" s="144" t="s">
        <v>82</v>
      </c>
      <c r="C257" s="14">
        <f t="shared" si="1"/>
        <v>0</v>
      </c>
      <c r="D257" s="21">
        <v>242</v>
      </c>
      <c r="E257" s="37">
        <v>1231</v>
      </c>
      <c r="F257" s="22">
        <v>14</v>
      </c>
      <c r="G257" s="20">
        <v>1</v>
      </c>
    </row>
    <row r="258" spans="1:7" ht="21" customHeight="1" x14ac:dyDescent="0.25">
      <c r="A258" s="127"/>
      <c r="B258" s="144"/>
      <c r="C258" s="14" t="str">
        <f t="shared" si="1"/>
        <v>MIL</v>
      </c>
      <c r="D258" s="18">
        <v>0.16274377942165433</v>
      </c>
      <c r="E258" s="36">
        <v>0.82784129119031602</v>
      </c>
      <c r="F258" s="19">
        <v>9.4149293880295901E-3</v>
      </c>
      <c r="G258" s="23">
        <v>1487</v>
      </c>
    </row>
    <row r="259" spans="1:7" ht="21" customHeight="1" x14ac:dyDescent="0.25">
      <c r="A259" s="127"/>
      <c r="B259" s="144" t="s">
        <v>83</v>
      </c>
      <c r="C259" s="14">
        <f t="shared" si="1"/>
        <v>0</v>
      </c>
      <c r="D259" s="21">
        <v>183</v>
      </c>
      <c r="E259" s="37">
        <v>107</v>
      </c>
      <c r="F259" s="22">
        <v>0</v>
      </c>
      <c r="G259" s="20">
        <v>1</v>
      </c>
    </row>
    <row r="260" spans="1:7" ht="21" customHeight="1" x14ac:dyDescent="0.25">
      <c r="A260" s="127"/>
      <c r="B260" s="144"/>
      <c r="C260" s="14" t="str">
        <f t="shared" si="1"/>
        <v>OAG</v>
      </c>
      <c r="D260" s="18">
        <v>0.63103448275862073</v>
      </c>
      <c r="E260" s="36">
        <v>0.36896551724137938</v>
      </c>
      <c r="F260" s="19">
        <v>0</v>
      </c>
      <c r="G260" s="23">
        <v>290</v>
      </c>
    </row>
    <row r="261" spans="1:7" ht="21" customHeight="1" x14ac:dyDescent="0.25">
      <c r="A261" s="127"/>
      <c r="B261" s="144" t="s">
        <v>84</v>
      </c>
      <c r="C261" s="14">
        <f t="shared" si="1"/>
        <v>0</v>
      </c>
      <c r="D261" s="21">
        <v>92</v>
      </c>
      <c r="E261" s="37">
        <v>10</v>
      </c>
      <c r="F261" s="22">
        <v>0</v>
      </c>
      <c r="G261" s="20">
        <v>1</v>
      </c>
    </row>
    <row r="262" spans="1:7" ht="21" customHeight="1" x14ac:dyDescent="0.25">
      <c r="A262" s="127"/>
      <c r="B262" s="144"/>
      <c r="C262" s="14" t="str">
        <f t="shared" si="1"/>
        <v>OEC</v>
      </c>
      <c r="D262" s="18">
        <v>0.90196078431372551</v>
      </c>
      <c r="E262" s="36">
        <v>9.8039215686274522E-2</v>
      </c>
      <c r="F262" s="19">
        <v>0</v>
      </c>
      <c r="G262" s="23">
        <v>102</v>
      </c>
    </row>
    <row r="263" spans="1:7" ht="21" customHeight="1" x14ac:dyDescent="0.25">
      <c r="A263" s="127"/>
      <c r="B263" s="144" t="s">
        <v>85</v>
      </c>
      <c r="C263" s="14">
        <f t="shared" si="1"/>
        <v>0</v>
      </c>
      <c r="D263" s="21">
        <v>15</v>
      </c>
      <c r="E263" s="37">
        <v>1</v>
      </c>
      <c r="F263" s="22">
        <v>0</v>
      </c>
      <c r="G263" s="20">
        <v>1</v>
      </c>
    </row>
    <row r="264" spans="1:7" ht="21" customHeight="1" x14ac:dyDescent="0.25">
      <c r="A264" s="127"/>
      <c r="B264" s="144"/>
      <c r="C264" s="14" t="str">
        <f t="shared" si="1"/>
        <v>OGA</v>
      </c>
      <c r="D264" s="18">
        <v>0.9375</v>
      </c>
      <c r="E264" s="36">
        <v>6.25E-2</v>
      </c>
      <c r="F264" s="19">
        <v>0</v>
      </c>
      <c r="G264" s="23">
        <v>16</v>
      </c>
    </row>
    <row r="265" spans="1:7" ht="21" customHeight="1" x14ac:dyDescent="0.25">
      <c r="A265" s="127"/>
      <c r="B265" s="144" t="s">
        <v>86</v>
      </c>
      <c r="C265" s="14">
        <f t="shared" si="1"/>
        <v>0</v>
      </c>
      <c r="D265" s="21">
        <v>23</v>
      </c>
      <c r="E265" s="37">
        <v>10</v>
      </c>
      <c r="F265" s="22">
        <v>0</v>
      </c>
      <c r="G265" s="20">
        <v>1</v>
      </c>
    </row>
    <row r="266" spans="1:7" ht="21" customHeight="1" x14ac:dyDescent="0.25">
      <c r="A266" s="127"/>
      <c r="B266" s="144"/>
      <c r="C266" s="14" t="str">
        <f t="shared" si="1"/>
        <v>OHS</v>
      </c>
      <c r="D266" s="18">
        <v>0.69696969696969702</v>
      </c>
      <c r="E266" s="36">
        <v>0.30303030303030304</v>
      </c>
      <c r="F266" s="19">
        <v>0</v>
      </c>
      <c r="G266" s="23">
        <v>33</v>
      </c>
    </row>
    <row r="267" spans="1:7" ht="21" customHeight="1" x14ac:dyDescent="0.25">
      <c r="A267" s="127"/>
      <c r="B267" s="144" t="s">
        <v>87</v>
      </c>
      <c r="C267" s="14">
        <f t="shared" si="1"/>
        <v>0</v>
      </c>
      <c r="D267" s="21">
        <v>51</v>
      </c>
      <c r="E267" s="37">
        <v>46</v>
      </c>
      <c r="F267" s="22">
        <v>0</v>
      </c>
      <c r="G267" s="20">
        <v>1</v>
      </c>
    </row>
    <row r="268" spans="1:7" ht="21" customHeight="1" x14ac:dyDescent="0.25">
      <c r="A268" s="127"/>
      <c r="B268" s="144"/>
      <c r="C268" s="14" t="str">
        <f t="shared" si="1"/>
        <v>OPM</v>
      </c>
      <c r="D268" s="18">
        <v>0.52577319587628868</v>
      </c>
      <c r="E268" s="36">
        <v>0.47422680412371127</v>
      </c>
      <c r="F268" s="19">
        <v>0</v>
      </c>
      <c r="G268" s="23">
        <v>97</v>
      </c>
    </row>
    <row r="269" spans="1:7" ht="21" customHeight="1" x14ac:dyDescent="0.25">
      <c r="A269" s="127"/>
      <c r="B269" s="144" t="s">
        <v>88</v>
      </c>
      <c r="C269" s="14">
        <f t="shared" si="1"/>
        <v>0</v>
      </c>
      <c r="D269" s="21">
        <v>156</v>
      </c>
      <c r="E269" s="37">
        <v>99</v>
      </c>
      <c r="F269" s="22">
        <v>0</v>
      </c>
      <c r="G269" s="20">
        <v>1</v>
      </c>
    </row>
    <row r="270" spans="1:7" ht="21" customHeight="1" x14ac:dyDescent="0.25">
      <c r="A270" s="127"/>
      <c r="B270" s="144"/>
      <c r="C270" s="14" t="str">
        <f t="shared" si="1"/>
        <v>OSC</v>
      </c>
      <c r="D270" s="18">
        <v>0.61176470588235299</v>
      </c>
      <c r="E270" s="36">
        <v>0.38823529411764712</v>
      </c>
      <c r="F270" s="19">
        <v>0</v>
      </c>
      <c r="G270" s="23">
        <v>255</v>
      </c>
    </row>
    <row r="271" spans="1:7" ht="21" customHeight="1" x14ac:dyDescent="0.25">
      <c r="A271" s="127"/>
      <c r="B271" s="144" t="s">
        <v>89</v>
      </c>
      <c r="C271" s="14">
        <f t="shared" si="1"/>
        <v>0</v>
      </c>
      <c r="D271" s="21">
        <v>75</v>
      </c>
      <c r="E271" s="37">
        <v>43</v>
      </c>
      <c r="F271" s="22">
        <v>0</v>
      </c>
      <c r="G271" s="20">
        <v>1</v>
      </c>
    </row>
    <row r="272" spans="1:7" ht="21" customHeight="1" x14ac:dyDescent="0.25">
      <c r="A272" s="127"/>
      <c r="B272" s="144"/>
      <c r="C272" s="14" t="str">
        <f t="shared" si="1"/>
        <v>OTT</v>
      </c>
      <c r="D272" s="18">
        <v>0.63559322033898302</v>
      </c>
      <c r="E272" s="36">
        <v>0.36440677966101698</v>
      </c>
      <c r="F272" s="19">
        <v>0</v>
      </c>
      <c r="G272" s="23">
        <v>118</v>
      </c>
    </row>
    <row r="273" spans="1:7" ht="21" customHeight="1" x14ac:dyDescent="0.25">
      <c r="A273" s="127"/>
      <c r="B273" s="144" t="s">
        <v>90</v>
      </c>
      <c r="C273" s="14">
        <f t="shared" si="1"/>
        <v>0</v>
      </c>
      <c r="D273" s="21">
        <v>17</v>
      </c>
      <c r="E273" s="37">
        <v>6</v>
      </c>
      <c r="F273" s="22">
        <v>0</v>
      </c>
      <c r="G273" s="20">
        <v>1</v>
      </c>
    </row>
    <row r="274" spans="1:7" ht="21" customHeight="1" x14ac:dyDescent="0.25">
      <c r="A274" s="127"/>
      <c r="B274" s="144"/>
      <c r="C274" s="14" t="str">
        <f t="shared" si="1"/>
        <v>PCA</v>
      </c>
      <c r="D274" s="18">
        <v>0.73913043478260865</v>
      </c>
      <c r="E274" s="36">
        <v>0.2608695652173913</v>
      </c>
      <c r="F274" s="19">
        <v>0</v>
      </c>
      <c r="G274" s="23">
        <v>23</v>
      </c>
    </row>
    <row r="275" spans="1:7" ht="21" customHeight="1" x14ac:dyDescent="0.25">
      <c r="A275" s="127"/>
      <c r="B275" s="144" t="s">
        <v>91</v>
      </c>
      <c r="C275" s="14">
        <f t="shared" si="1"/>
        <v>0</v>
      </c>
      <c r="D275" s="21">
        <v>236</v>
      </c>
      <c r="E275" s="37">
        <v>148</v>
      </c>
      <c r="F275" s="22">
        <v>0</v>
      </c>
      <c r="G275" s="20">
        <v>1</v>
      </c>
    </row>
    <row r="276" spans="1:7" ht="21" customHeight="1" x14ac:dyDescent="0.25">
      <c r="A276" s="127"/>
      <c r="B276" s="144"/>
      <c r="C276" s="14" t="str">
        <f t="shared" si="1"/>
        <v>PDS</v>
      </c>
      <c r="D276" s="18">
        <v>0.61458333333333337</v>
      </c>
      <c r="E276" s="36">
        <v>0.38541666666666674</v>
      </c>
      <c r="F276" s="19">
        <v>0</v>
      </c>
      <c r="G276" s="23">
        <v>384</v>
      </c>
    </row>
    <row r="277" spans="1:7" ht="21" customHeight="1" x14ac:dyDescent="0.25">
      <c r="A277" s="127"/>
      <c r="B277" s="144" t="s">
        <v>92</v>
      </c>
      <c r="C277" s="14">
        <f t="shared" si="1"/>
        <v>0</v>
      </c>
      <c r="D277" s="21">
        <v>3</v>
      </c>
      <c r="E277" s="37">
        <v>0</v>
      </c>
      <c r="F277" s="22">
        <v>0</v>
      </c>
      <c r="G277" s="20">
        <v>1</v>
      </c>
    </row>
    <row r="278" spans="1:7" ht="21" customHeight="1" x14ac:dyDescent="0.25">
      <c r="A278" s="127"/>
      <c r="B278" s="144"/>
      <c r="C278" s="14" t="str">
        <f t="shared" si="1"/>
        <v>PSR</v>
      </c>
      <c r="D278" s="18">
        <v>1</v>
      </c>
      <c r="E278" s="36">
        <v>0</v>
      </c>
      <c r="F278" s="19">
        <v>0</v>
      </c>
      <c r="G278" s="23">
        <v>3</v>
      </c>
    </row>
    <row r="279" spans="1:7" ht="21" customHeight="1" x14ac:dyDescent="0.25">
      <c r="A279" s="127"/>
      <c r="B279" s="144" t="s">
        <v>93</v>
      </c>
      <c r="C279" s="14">
        <f t="shared" si="1"/>
        <v>0</v>
      </c>
      <c r="D279" s="21">
        <v>1134</v>
      </c>
      <c r="E279" s="37">
        <v>1051</v>
      </c>
      <c r="F279" s="22">
        <v>11</v>
      </c>
      <c r="G279" s="20">
        <v>1</v>
      </c>
    </row>
    <row r="280" spans="1:7" ht="21" customHeight="1" x14ac:dyDescent="0.25">
      <c r="A280" s="127"/>
      <c r="B280" s="144"/>
      <c r="C280" s="14" t="str">
        <f t="shared" si="1"/>
        <v>SDE</v>
      </c>
      <c r="D280" s="18">
        <v>0.51639344262295084</v>
      </c>
      <c r="E280" s="36">
        <v>0.47859744990892528</v>
      </c>
      <c r="F280" s="19">
        <v>5.0091074681238613E-3</v>
      </c>
      <c r="G280" s="23">
        <v>2196</v>
      </c>
    </row>
    <row r="281" spans="1:7" ht="21" customHeight="1" x14ac:dyDescent="0.25">
      <c r="A281" s="127"/>
      <c r="B281" s="144" t="s">
        <v>94</v>
      </c>
      <c r="C281" s="14">
        <f t="shared" si="1"/>
        <v>0</v>
      </c>
      <c r="D281" s="21">
        <v>281</v>
      </c>
      <c r="E281" s="37">
        <v>76</v>
      </c>
      <c r="F281" s="22">
        <v>0</v>
      </c>
      <c r="G281" s="20">
        <v>1</v>
      </c>
    </row>
    <row r="282" spans="1:7" ht="21" customHeight="1" x14ac:dyDescent="0.25">
      <c r="A282" s="127"/>
      <c r="B282" s="144"/>
      <c r="C282" s="14" t="str">
        <f t="shared" si="1"/>
        <v>SDR</v>
      </c>
      <c r="D282" s="18">
        <v>0.78711484593837544</v>
      </c>
      <c r="E282" s="36">
        <v>0.21288515406162464</v>
      </c>
      <c r="F282" s="19">
        <v>0</v>
      </c>
      <c r="G282" s="23">
        <v>357</v>
      </c>
    </row>
    <row r="283" spans="1:7" ht="21" customHeight="1" x14ac:dyDescent="0.25">
      <c r="A283" s="127"/>
      <c r="B283" s="144" t="s">
        <v>95</v>
      </c>
      <c r="C283" s="14">
        <f t="shared" si="1"/>
        <v>0</v>
      </c>
      <c r="D283" s="21">
        <v>44</v>
      </c>
      <c r="E283" s="37">
        <v>21</v>
      </c>
      <c r="F283" s="22">
        <v>0</v>
      </c>
      <c r="G283" s="20">
        <v>1</v>
      </c>
    </row>
    <row r="284" spans="1:7" ht="21" customHeight="1" x14ac:dyDescent="0.25">
      <c r="A284" s="127"/>
      <c r="B284" s="144"/>
      <c r="C284" s="14" t="str">
        <f t="shared" si="1"/>
        <v>SOS</v>
      </c>
      <c r="D284" s="18">
        <v>0.67692307692307696</v>
      </c>
      <c r="E284" s="36">
        <v>0.32307692307692304</v>
      </c>
      <c r="F284" s="19">
        <v>0</v>
      </c>
      <c r="G284" s="23">
        <v>65</v>
      </c>
    </row>
    <row r="285" spans="1:7" ht="21" customHeight="1" x14ac:dyDescent="0.25">
      <c r="A285" s="127"/>
      <c r="B285" s="144" t="s">
        <v>96</v>
      </c>
      <c r="C285" s="14">
        <f t="shared" si="1"/>
        <v>0</v>
      </c>
      <c r="D285" s="21">
        <v>14</v>
      </c>
      <c r="E285" s="37">
        <v>8</v>
      </c>
      <c r="F285" s="22">
        <v>0</v>
      </c>
      <c r="G285" s="20">
        <v>1</v>
      </c>
    </row>
    <row r="286" spans="1:7" ht="21" customHeight="1" x14ac:dyDescent="0.25">
      <c r="A286" s="127"/>
      <c r="B286" s="144"/>
      <c r="C286" s="14" t="str">
        <f t="shared" si="1"/>
        <v>TRB</v>
      </c>
      <c r="D286" s="18">
        <v>0.63636363636363635</v>
      </c>
      <c r="E286" s="36">
        <v>0.36363636363636365</v>
      </c>
      <c r="F286" s="19">
        <v>0</v>
      </c>
      <c r="G286" s="23">
        <v>22</v>
      </c>
    </row>
    <row r="287" spans="1:7" ht="21" customHeight="1" x14ac:dyDescent="0.25">
      <c r="A287" s="127"/>
      <c r="B287" s="144" t="s">
        <v>97</v>
      </c>
      <c r="C287" s="14">
        <f t="shared" si="1"/>
        <v>0</v>
      </c>
      <c r="D287" s="21">
        <v>76</v>
      </c>
      <c r="E287" s="37">
        <v>27</v>
      </c>
      <c r="F287" s="22">
        <v>0</v>
      </c>
      <c r="G287" s="20">
        <v>1</v>
      </c>
    </row>
    <row r="288" spans="1:7" ht="21" customHeight="1" x14ac:dyDescent="0.25">
      <c r="A288" s="139"/>
      <c r="B288" s="144"/>
      <c r="C288" s="14" t="str">
        <f t="shared" si="1"/>
        <v>WCC</v>
      </c>
      <c r="D288" s="18">
        <v>0.73786407766990292</v>
      </c>
      <c r="E288" s="36">
        <v>0.26213592233009708</v>
      </c>
      <c r="F288" s="19">
        <v>0</v>
      </c>
      <c r="G288" s="23">
        <v>103</v>
      </c>
    </row>
    <row r="289" spans="1:8" ht="21" customHeight="1" x14ac:dyDescent="0.25">
      <c r="A289" s="139" t="s">
        <v>37</v>
      </c>
      <c r="B289" s="140"/>
      <c r="C289" s="14">
        <f t="shared" si="1"/>
        <v>0</v>
      </c>
      <c r="D289" s="21">
        <v>15961</v>
      </c>
      <c r="E289" s="37">
        <v>16694</v>
      </c>
      <c r="F289" s="22">
        <v>38</v>
      </c>
      <c r="G289" s="20">
        <v>1</v>
      </c>
    </row>
    <row r="290" spans="1:8" ht="21" customHeight="1" x14ac:dyDescent="0.25">
      <c r="A290" s="128"/>
      <c r="B290" s="141"/>
      <c r="C290" s="14">
        <f t="shared" si="1"/>
        <v>0</v>
      </c>
      <c r="D290" s="24">
        <v>0.48820848499678832</v>
      </c>
      <c r="E290" s="33">
        <v>0.51062918667604684</v>
      </c>
      <c r="F290" s="25">
        <v>1.1623283271648365E-3</v>
      </c>
      <c r="G290" s="23">
        <v>32693</v>
      </c>
    </row>
    <row r="292" spans="1:8" ht="29.1" customHeight="1" x14ac:dyDescent="0.25">
      <c r="A292" s="123" t="s">
        <v>115</v>
      </c>
      <c r="B292" s="114"/>
      <c r="C292" s="114"/>
      <c r="D292" s="114"/>
      <c r="E292" s="114"/>
      <c r="F292" s="114"/>
      <c r="G292" s="114"/>
      <c r="H292" s="115"/>
    </row>
    <row r="293" spans="1:8" ht="20.100000000000001" customHeight="1" x14ac:dyDescent="0.25">
      <c r="A293" s="145"/>
      <c r="B293" s="146"/>
      <c r="C293" s="116"/>
      <c r="D293" s="118" t="s">
        <v>116</v>
      </c>
      <c r="E293" s="119"/>
      <c r="F293" s="120"/>
      <c r="G293" s="119"/>
      <c r="H293" s="121" t="s">
        <v>37</v>
      </c>
    </row>
    <row r="294" spans="1:8" ht="36" customHeight="1" x14ac:dyDescent="0.25">
      <c r="A294" s="147"/>
      <c r="B294" s="148"/>
      <c r="C294" s="117"/>
      <c r="D294" s="11" t="s">
        <v>117</v>
      </c>
      <c r="E294" s="27" t="s">
        <v>118</v>
      </c>
      <c r="F294" s="12" t="s">
        <v>119</v>
      </c>
      <c r="G294" s="27" t="s">
        <v>120</v>
      </c>
      <c r="H294" s="122"/>
    </row>
    <row r="295" spans="1:8" ht="21" customHeight="1" x14ac:dyDescent="0.25">
      <c r="A295" s="142" t="s">
        <v>40</v>
      </c>
      <c r="B295" s="143" t="s">
        <v>41</v>
      </c>
      <c r="C295" s="13">
        <v>0</v>
      </c>
      <c r="D295" s="15">
        <v>42</v>
      </c>
      <c r="E295" s="35">
        <v>33</v>
      </c>
      <c r="F295" s="16">
        <v>17</v>
      </c>
      <c r="G295" s="35">
        <v>9</v>
      </c>
      <c r="H295" s="17">
        <v>101</v>
      </c>
    </row>
    <row r="296" spans="1:8" ht="21" customHeight="1" x14ac:dyDescent="0.25">
      <c r="A296" s="127"/>
      <c r="B296" s="144"/>
      <c r="C296" s="14" t="str">
        <f>B295</f>
        <v>AES</v>
      </c>
      <c r="D296" s="18">
        <v>0.41584158415841588</v>
      </c>
      <c r="E296" s="36">
        <v>0.3267326732673268</v>
      </c>
      <c r="F296" s="19">
        <v>0.16831683168316833</v>
      </c>
      <c r="G296" s="36">
        <v>8.9108910891089105E-2</v>
      </c>
      <c r="H296" s="17">
        <v>101</v>
      </c>
    </row>
    <row r="297" spans="1:8" ht="21" customHeight="1" x14ac:dyDescent="0.25">
      <c r="A297" s="127"/>
      <c r="B297" s="144" t="s">
        <v>44</v>
      </c>
      <c r="C297" s="14">
        <f t="shared" ref="C297:C360" si="2">B296</f>
        <v>0</v>
      </c>
      <c r="D297" s="21">
        <v>110</v>
      </c>
      <c r="E297" s="37">
        <v>24</v>
      </c>
      <c r="F297" s="22">
        <v>9</v>
      </c>
      <c r="G297" s="37">
        <v>8</v>
      </c>
      <c r="H297" s="20">
        <v>1</v>
      </c>
    </row>
    <row r="298" spans="1:8" ht="21" customHeight="1" x14ac:dyDescent="0.25">
      <c r="A298" s="127"/>
      <c r="B298" s="144"/>
      <c r="C298" s="14" t="str">
        <f t="shared" si="2"/>
        <v>APT</v>
      </c>
      <c r="D298" s="18">
        <v>0.72847682119205293</v>
      </c>
      <c r="E298" s="36">
        <v>0.15894039735099338</v>
      </c>
      <c r="F298" s="19">
        <v>5.9602649006622516E-2</v>
      </c>
      <c r="G298" s="36">
        <v>5.2980132450331133E-2</v>
      </c>
      <c r="H298" s="23">
        <v>151</v>
      </c>
    </row>
    <row r="299" spans="1:8" ht="21" customHeight="1" x14ac:dyDescent="0.25">
      <c r="A299" s="127"/>
      <c r="B299" s="144" t="s">
        <v>45</v>
      </c>
      <c r="C299" s="14">
        <f t="shared" si="2"/>
        <v>0</v>
      </c>
      <c r="D299" s="21">
        <v>0</v>
      </c>
      <c r="E299" s="37">
        <v>1</v>
      </c>
      <c r="F299" s="22">
        <v>0</v>
      </c>
      <c r="G299" s="37">
        <v>1</v>
      </c>
      <c r="H299" s="20">
        <v>1</v>
      </c>
    </row>
    <row r="300" spans="1:8" ht="21" customHeight="1" x14ac:dyDescent="0.25">
      <c r="A300" s="127"/>
      <c r="B300" s="144"/>
      <c r="C300" s="14" t="str">
        <f t="shared" si="2"/>
        <v>CEO</v>
      </c>
      <c r="D300" s="18">
        <v>0</v>
      </c>
      <c r="E300" s="36">
        <v>0.5</v>
      </c>
      <c r="F300" s="19">
        <v>0</v>
      </c>
      <c r="G300" s="36">
        <v>0.5</v>
      </c>
      <c r="H300" s="23">
        <v>2</v>
      </c>
    </row>
    <row r="301" spans="1:8" ht="21" customHeight="1" x14ac:dyDescent="0.25">
      <c r="A301" s="127"/>
      <c r="B301" s="144" t="s">
        <v>46</v>
      </c>
      <c r="C301" s="14">
        <f t="shared" si="2"/>
        <v>0</v>
      </c>
      <c r="D301" s="21">
        <v>1</v>
      </c>
      <c r="E301" s="37">
        <v>0</v>
      </c>
      <c r="F301" s="22">
        <v>0</v>
      </c>
      <c r="G301" s="37">
        <v>0</v>
      </c>
      <c r="H301" s="20">
        <v>1</v>
      </c>
    </row>
    <row r="302" spans="1:8" ht="21" customHeight="1" x14ac:dyDescent="0.25">
      <c r="A302" s="127"/>
      <c r="B302" s="144"/>
      <c r="C302" s="14" t="str">
        <f t="shared" si="2"/>
        <v>CEQ</v>
      </c>
      <c r="D302" s="18">
        <v>1</v>
      </c>
      <c r="E302" s="36">
        <v>0</v>
      </c>
      <c r="F302" s="19">
        <v>0</v>
      </c>
      <c r="G302" s="36">
        <v>0</v>
      </c>
      <c r="H302" s="23">
        <v>1</v>
      </c>
    </row>
    <row r="303" spans="1:8" ht="21" customHeight="1" x14ac:dyDescent="0.25">
      <c r="A303" s="127"/>
      <c r="B303" s="144" t="s">
        <v>47</v>
      </c>
      <c r="C303" s="14">
        <f t="shared" si="2"/>
        <v>0</v>
      </c>
      <c r="D303" s="21">
        <v>14</v>
      </c>
      <c r="E303" s="37">
        <v>37</v>
      </c>
      <c r="F303" s="22">
        <v>6</v>
      </c>
      <c r="G303" s="37">
        <v>7</v>
      </c>
      <c r="H303" s="20">
        <v>1</v>
      </c>
    </row>
    <row r="304" spans="1:8" ht="21" customHeight="1" x14ac:dyDescent="0.25">
      <c r="A304" s="127"/>
      <c r="B304" s="144"/>
      <c r="C304" s="14" t="str">
        <f t="shared" si="2"/>
        <v>CME</v>
      </c>
      <c r="D304" s="18">
        <v>0.21875</v>
      </c>
      <c r="E304" s="36">
        <v>0.578125</v>
      </c>
      <c r="F304" s="19">
        <v>9.375E-2</v>
      </c>
      <c r="G304" s="36">
        <v>0.109375</v>
      </c>
      <c r="H304" s="23">
        <v>64</v>
      </c>
    </row>
    <row r="305" spans="1:8" ht="21" customHeight="1" x14ac:dyDescent="0.25">
      <c r="A305" s="127"/>
      <c r="B305" s="144" t="s">
        <v>48</v>
      </c>
      <c r="C305" s="14">
        <f t="shared" si="2"/>
        <v>0</v>
      </c>
      <c r="D305" s="21">
        <v>1</v>
      </c>
      <c r="E305" s="37">
        <v>0</v>
      </c>
      <c r="F305" s="22">
        <v>0</v>
      </c>
      <c r="G305" s="37">
        <v>0</v>
      </c>
      <c r="H305" s="20">
        <v>1</v>
      </c>
    </row>
    <row r="306" spans="1:8" ht="21" customHeight="1" x14ac:dyDescent="0.25">
      <c r="A306" s="127"/>
      <c r="B306" s="144"/>
      <c r="C306" s="14" t="str">
        <f t="shared" si="2"/>
        <v>CPA</v>
      </c>
      <c r="D306" s="18">
        <v>1</v>
      </c>
      <c r="E306" s="36">
        <v>0</v>
      </c>
      <c r="F306" s="19">
        <v>0</v>
      </c>
      <c r="G306" s="36">
        <v>0</v>
      </c>
      <c r="H306" s="23">
        <v>1</v>
      </c>
    </row>
    <row r="307" spans="1:8" ht="21" customHeight="1" x14ac:dyDescent="0.25">
      <c r="A307" s="127"/>
      <c r="B307" s="144" t="s">
        <v>49</v>
      </c>
      <c r="C307" s="14">
        <f t="shared" si="2"/>
        <v>0</v>
      </c>
      <c r="D307" s="21">
        <v>4</v>
      </c>
      <c r="E307" s="37">
        <v>4</v>
      </c>
      <c r="F307" s="22">
        <v>1</v>
      </c>
      <c r="G307" s="37">
        <v>0</v>
      </c>
      <c r="H307" s="20">
        <v>1</v>
      </c>
    </row>
    <row r="308" spans="1:8" ht="21" customHeight="1" x14ac:dyDescent="0.25">
      <c r="A308" s="127"/>
      <c r="B308" s="144"/>
      <c r="C308" s="14" t="str">
        <f t="shared" si="2"/>
        <v>CSC</v>
      </c>
      <c r="D308" s="18">
        <v>0.44444444444444442</v>
      </c>
      <c r="E308" s="36">
        <v>0.44444444444444442</v>
      </c>
      <c r="F308" s="19">
        <v>0.1111111111111111</v>
      </c>
      <c r="G308" s="36">
        <v>0</v>
      </c>
      <c r="H308" s="23">
        <v>9</v>
      </c>
    </row>
    <row r="309" spans="1:8" ht="21" customHeight="1" x14ac:dyDescent="0.25">
      <c r="A309" s="127"/>
      <c r="B309" s="144" t="s">
        <v>50</v>
      </c>
      <c r="C309" s="14">
        <f t="shared" si="2"/>
        <v>0</v>
      </c>
      <c r="D309" s="21">
        <v>28</v>
      </c>
      <c r="E309" s="37">
        <v>29</v>
      </c>
      <c r="F309" s="22">
        <v>15</v>
      </c>
      <c r="G309" s="37">
        <v>12</v>
      </c>
      <c r="H309" s="20">
        <v>1</v>
      </c>
    </row>
    <row r="310" spans="1:8" ht="21" customHeight="1" x14ac:dyDescent="0.25">
      <c r="A310" s="127"/>
      <c r="B310" s="144"/>
      <c r="C310" s="14" t="str">
        <f t="shared" si="2"/>
        <v>CSL</v>
      </c>
      <c r="D310" s="18">
        <v>0.33333333333333326</v>
      </c>
      <c r="E310" s="36">
        <v>0.34523809523809523</v>
      </c>
      <c r="F310" s="19">
        <v>0.17857142857142858</v>
      </c>
      <c r="G310" s="36">
        <v>0.14285714285714285</v>
      </c>
      <c r="H310" s="23">
        <v>84</v>
      </c>
    </row>
    <row r="311" spans="1:8" ht="21" customHeight="1" x14ac:dyDescent="0.25">
      <c r="A311" s="127"/>
      <c r="B311" s="144" t="s">
        <v>52</v>
      </c>
      <c r="C311" s="14">
        <f t="shared" si="2"/>
        <v>0</v>
      </c>
      <c r="D311" s="21">
        <v>22</v>
      </c>
      <c r="E311" s="37">
        <v>28</v>
      </c>
      <c r="F311" s="22">
        <v>3</v>
      </c>
      <c r="G311" s="37">
        <v>5</v>
      </c>
      <c r="H311" s="20">
        <v>1</v>
      </c>
    </row>
    <row r="312" spans="1:8" ht="21" customHeight="1" x14ac:dyDescent="0.25">
      <c r="A312" s="127"/>
      <c r="B312" s="144"/>
      <c r="C312" s="14" t="str">
        <f t="shared" si="2"/>
        <v>DAG</v>
      </c>
      <c r="D312" s="18">
        <v>0.37931034482758619</v>
      </c>
      <c r="E312" s="36">
        <v>0.48275862068965514</v>
      </c>
      <c r="F312" s="19">
        <v>5.1724137931034482E-2</v>
      </c>
      <c r="G312" s="36">
        <v>8.6206896551724144E-2</v>
      </c>
      <c r="H312" s="23">
        <v>58</v>
      </c>
    </row>
    <row r="313" spans="1:8" ht="21" customHeight="1" x14ac:dyDescent="0.25">
      <c r="A313" s="127"/>
      <c r="B313" s="144" t="s">
        <v>53</v>
      </c>
      <c r="C313" s="14">
        <f t="shared" si="2"/>
        <v>0</v>
      </c>
      <c r="D313" s="21">
        <v>241</v>
      </c>
      <c r="E313" s="37">
        <v>160</v>
      </c>
      <c r="F313" s="22">
        <v>52</v>
      </c>
      <c r="G313" s="37">
        <v>80</v>
      </c>
      <c r="H313" s="20">
        <v>1</v>
      </c>
    </row>
    <row r="314" spans="1:8" ht="21" customHeight="1" x14ac:dyDescent="0.25">
      <c r="A314" s="127"/>
      <c r="B314" s="144"/>
      <c r="C314" s="14" t="str">
        <f t="shared" si="2"/>
        <v>DAS</v>
      </c>
      <c r="D314" s="18">
        <v>0.4521575984990619</v>
      </c>
      <c r="E314" s="36">
        <v>0.30018761726078802</v>
      </c>
      <c r="F314" s="19">
        <v>9.7560975609756101E-2</v>
      </c>
      <c r="G314" s="36">
        <v>0.15009380863039401</v>
      </c>
      <c r="H314" s="23">
        <v>533</v>
      </c>
    </row>
    <row r="315" spans="1:8" ht="21" customHeight="1" x14ac:dyDescent="0.25">
      <c r="A315" s="127"/>
      <c r="B315" s="144" t="s">
        <v>54</v>
      </c>
      <c r="C315" s="14">
        <f t="shared" si="2"/>
        <v>0</v>
      </c>
      <c r="D315" s="21">
        <v>5</v>
      </c>
      <c r="E315" s="37">
        <v>4</v>
      </c>
      <c r="F315" s="22">
        <v>1</v>
      </c>
      <c r="G315" s="37">
        <v>2</v>
      </c>
      <c r="H315" s="20">
        <v>1</v>
      </c>
    </row>
    <row r="316" spans="1:8" ht="21" customHeight="1" x14ac:dyDescent="0.25">
      <c r="A316" s="127"/>
      <c r="B316" s="144"/>
      <c r="C316" s="14" t="str">
        <f t="shared" si="2"/>
        <v>DCC</v>
      </c>
      <c r="D316" s="18">
        <v>0.41666666666666674</v>
      </c>
      <c r="E316" s="36">
        <v>0.33333333333333326</v>
      </c>
      <c r="F316" s="19">
        <v>8.3333333333333315E-2</v>
      </c>
      <c r="G316" s="36">
        <v>0.16666666666666663</v>
      </c>
      <c r="H316" s="23">
        <v>12</v>
      </c>
    </row>
    <row r="317" spans="1:8" ht="21" customHeight="1" x14ac:dyDescent="0.25">
      <c r="A317" s="127"/>
      <c r="B317" s="144" t="s">
        <v>55</v>
      </c>
      <c r="C317" s="14">
        <f t="shared" si="2"/>
        <v>0</v>
      </c>
      <c r="D317" s="21">
        <v>395</v>
      </c>
      <c r="E317" s="37">
        <v>1108</v>
      </c>
      <c r="F317" s="22">
        <v>385</v>
      </c>
      <c r="G317" s="37">
        <v>1159</v>
      </c>
      <c r="H317" s="20">
        <v>1</v>
      </c>
    </row>
    <row r="318" spans="1:8" ht="21" customHeight="1" x14ac:dyDescent="0.25">
      <c r="A318" s="127"/>
      <c r="B318" s="144"/>
      <c r="C318" s="14" t="str">
        <f t="shared" si="2"/>
        <v>DCF</v>
      </c>
      <c r="D318" s="18">
        <v>0.12963570725303578</v>
      </c>
      <c r="E318" s="36">
        <v>0.36363636363636365</v>
      </c>
      <c r="F318" s="19">
        <v>0.1263537906137184</v>
      </c>
      <c r="G318" s="36">
        <v>0.38037413849688223</v>
      </c>
      <c r="H318" s="23">
        <v>3047</v>
      </c>
    </row>
    <row r="319" spans="1:8" ht="21" customHeight="1" x14ac:dyDescent="0.25">
      <c r="A319" s="127"/>
      <c r="B319" s="144" t="s">
        <v>56</v>
      </c>
      <c r="C319" s="14">
        <f t="shared" si="2"/>
        <v>0</v>
      </c>
      <c r="D319" s="21">
        <v>184</v>
      </c>
      <c r="E319" s="37">
        <v>149</v>
      </c>
      <c r="F319" s="22">
        <v>23</v>
      </c>
      <c r="G319" s="37">
        <v>43</v>
      </c>
      <c r="H319" s="20">
        <v>1</v>
      </c>
    </row>
    <row r="320" spans="1:8" ht="21" customHeight="1" x14ac:dyDescent="0.25">
      <c r="A320" s="127"/>
      <c r="B320" s="144"/>
      <c r="C320" s="14" t="str">
        <f t="shared" si="2"/>
        <v>DCJ</v>
      </c>
      <c r="D320" s="18">
        <v>0.46115288220551376</v>
      </c>
      <c r="E320" s="36">
        <v>0.37343358395989973</v>
      </c>
      <c r="F320" s="19">
        <v>5.764411027568922E-2</v>
      </c>
      <c r="G320" s="36">
        <v>0.10776942355889724</v>
      </c>
      <c r="H320" s="23">
        <v>399</v>
      </c>
    </row>
    <row r="321" spans="1:8" ht="21" customHeight="1" x14ac:dyDescent="0.25">
      <c r="A321" s="127"/>
      <c r="B321" s="144" t="s">
        <v>57</v>
      </c>
      <c r="C321" s="14">
        <f t="shared" si="2"/>
        <v>0</v>
      </c>
      <c r="D321" s="21">
        <v>69</v>
      </c>
      <c r="E321" s="37">
        <v>68</v>
      </c>
      <c r="F321" s="22">
        <v>15</v>
      </c>
      <c r="G321" s="37">
        <v>46</v>
      </c>
      <c r="H321" s="20">
        <v>1</v>
      </c>
    </row>
    <row r="322" spans="1:8" ht="21" customHeight="1" x14ac:dyDescent="0.25">
      <c r="A322" s="127"/>
      <c r="B322" s="144"/>
      <c r="C322" s="14" t="str">
        <f t="shared" si="2"/>
        <v>DCP</v>
      </c>
      <c r="D322" s="18">
        <v>0.34848484848484851</v>
      </c>
      <c r="E322" s="36">
        <v>0.34343434343434337</v>
      </c>
      <c r="F322" s="19">
        <v>7.575757575757576E-2</v>
      </c>
      <c r="G322" s="36">
        <v>0.23232323232323232</v>
      </c>
      <c r="H322" s="23">
        <v>198</v>
      </c>
    </row>
    <row r="323" spans="1:8" ht="21" customHeight="1" x14ac:dyDescent="0.25">
      <c r="A323" s="127"/>
      <c r="B323" s="144" t="s">
        <v>58</v>
      </c>
      <c r="C323" s="14">
        <f t="shared" si="2"/>
        <v>0</v>
      </c>
      <c r="D323" s="21">
        <v>497</v>
      </c>
      <c r="E323" s="37">
        <v>1122</v>
      </c>
      <c r="F323" s="22">
        <v>345</v>
      </c>
      <c r="G323" s="37">
        <v>711</v>
      </c>
      <c r="H323" s="20">
        <v>1</v>
      </c>
    </row>
    <row r="324" spans="1:8" ht="21" customHeight="1" x14ac:dyDescent="0.25">
      <c r="A324" s="127"/>
      <c r="B324" s="144"/>
      <c r="C324" s="14" t="str">
        <f t="shared" si="2"/>
        <v>DDS</v>
      </c>
      <c r="D324" s="18">
        <v>0.18579439252336449</v>
      </c>
      <c r="E324" s="36">
        <v>0.41943925233644852</v>
      </c>
      <c r="F324" s="19">
        <v>0.12897196261682242</v>
      </c>
      <c r="G324" s="36">
        <v>0.26579439252336451</v>
      </c>
      <c r="H324" s="23">
        <v>2675</v>
      </c>
    </row>
    <row r="325" spans="1:8" ht="21" customHeight="1" x14ac:dyDescent="0.25">
      <c r="A325" s="127"/>
      <c r="B325" s="144" t="s">
        <v>59</v>
      </c>
      <c r="C325" s="14">
        <f t="shared" si="2"/>
        <v>0</v>
      </c>
      <c r="D325" s="21">
        <v>523</v>
      </c>
      <c r="E325" s="37">
        <v>301</v>
      </c>
      <c r="F325" s="22">
        <v>59</v>
      </c>
      <c r="G325" s="37">
        <v>101</v>
      </c>
      <c r="H325" s="20">
        <v>1</v>
      </c>
    </row>
    <row r="326" spans="1:8" ht="21" customHeight="1" x14ac:dyDescent="0.25">
      <c r="A326" s="127"/>
      <c r="B326" s="144"/>
      <c r="C326" s="14" t="str">
        <f t="shared" si="2"/>
        <v>DEP</v>
      </c>
      <c r="D326" s="18">
        <v>0.5315040650406504</v>
      </c>
      <c r="E326" s="36">
        <v>0.30589430894308944</v>
      </c>
      <c r="F326" s="19">
        <v>5.9959349593495935E-2</v>
      </c>
      <c r="G326" s="36">
        <v>0.10264227642276422</v>
      </c>
      <c r="H326" s="23">
        <v>984</v>
      </c>
    </row>
    <row r="327" spans="1:8" ht="21" customHeight="1" x14ac:dyDescent="0.25">
      <c r="A327" s="127"/>
      <c r="B327" s="144" t="s">
        <v>60</v>
      </c>
      <c r="C327" s="14">
        <f t="shared" si="2"/>
        <v>0</v>
      </c>
      <c r="D327" s="21">
        <v>7</v>
      </c>
      <c r="E327" s="37">
        <v>7</v>
      </c>
      <c r="F327" s="22">
        <v>3</v>
      </c>
      <c r="G327" s="37">
        <v>6</v>
      </c>
      <c r="H327" s="20">
        <v>1</v>
      </c>
    </row>
    <row r="328" spans="1:8" ht="21" customHeight="1" x14ac:dyDescent="0.25">
      <c r="A328" s="127"/>
      <c r="B328" s="144"/>
      <c r="C328" s="14" t="str">
        <f t="shared" si="2"/>
        <v>DHE</v>
      </c>
      <c r="D328" s="18">
        <v>0.30434782608695654</v>
      </c>
      <c r="E328" s="36">
        <v>0.30434782608695654</v>
      </c>
      <c r="F328" s="19">
        <v>0.13043478260869565</v>
      </c>
      <c r="G328" s="36">
        <v>0.2608695652173913</v>
      </c>
      <c r="H328" s="23">
        <v>23</v>
      </c>
    </row>
    <row r="329" spans="1:8" ht="21" customHeight="1" x14ac:dyDescent="0.25">
      <c r="A329" s="127"/>
      <c r="B329" s="144" t="s">
        <v>61</v>
      </c>
      <c r="C329" s="14">
        <f t="shared" si="2"/>
        <v>0</v>
      </c>
      <c r="D329" s="21">
        <v>200</v>
      </c>
      <c r="E329" s="37">
        <v>221</v>
      </c>
      <c r="F329" s="22">
        <v>98</v>
      </c>
      <c r="G329" s="37">
        <v>206</v>
      </c>
      <c r="H329" s="20">
        <v>1</v>
      </c>
    </row>
    <row r="330" spans="1:8" ht="21" customHeight="1" x14ac:dyDescent="0.25">
      <c r="A330" s="127"/>
      <c r="B330" s="144"/>
      <c r="C330" s="14" t="str">
        <f t="shared" si="2"/>
        <v>DMV</v>
      </c>
      <c r="D330" s="18">
        <v>0.27586206896551724</v>
      </c>
      <c r="E330" s="36">
        <v>0.30482758620689654</v>
      </c>
      <c r="F330" s="19">
        <v>0.13517241379310344</v>
      </c>
      <c r="G330" s="36">
        <v>0.28413793103448276</v>
      </c>
      <c r="H330" s="23">
        <v>725</v>
      </c>
    </row>
    <row r="331" spans="1:8" ht="21" customHeight="1" x14ac:dyDescent="0.25">
      <c r="A331" s="127"/>
      <c r="B331" s="144" t="s">
        <v>62</v>
      </c>
      <c r="C331" s="14">
        <f t="shared" si="2"/>
        <v>0</v>
      </c>
      <c r="D331" s="21">
        <v>34</v>
      </c>
      <c r="E331" s="37">
        <v>45</v>
      </c>
      <c r="F331" s="22">
        <v>12</v>
      </c>
      <c r="G331" s="37">
        <v>16</v>
      </c>
      <c r="H331" s="20">
        <v>1</v>
      </c>
    </row>
    <row r="332" spans="1:8" ht="21" customHeight="1" x14ac:dyDescent="0.25">
      <c r="A332" s="127"/>
      <c r="B332" s="144"/>
      <c r="C332" s="14" t="str">
        <f t="shared" si="2"/>
        <v>DOB</v>
      </c>
      <c r="D332" s="18">
        <v>0.31775700934579437</v>
      </c>
      <c r="E332" s="36">
        <v>0.42056074766355139</v>
      </c>
      <c r="F332" s="19">
        <v>0.11214953271028037</v>
      </c>
      <c r="G332" s="36">
        <v>0.14953271028037382</v>
      </c>
      <c r="H332" s="23">
        <v>107</v>
      </c>
    </row>
    <row r="333" spans="1:8" ht="21" customHeight="1" x14ac:dyDescent="0.25">
      <c r="A333" s="127"/>
      <c r="B333" s="144" t="s">
        <v>63</v>
      </c>
      <c r="C333" s="14">
        <f t="shared" si="2"/>
        <v>0</v>
      </c>
      <c r="D333" s="21">
        <v>2531</v>
      </c>
      <c r="E333" s="37">
        <v>989</v>
      </c>
      <c r="F333" s="22">
        <v>1504</v>
      </c>
      <c r="G333" s="37">
        <v>824</v>
      </c>
      <c r="H333" s="20">
        <v>1</v>
      </c>
    </row>
    <row r="334" spans="1:8" ht="21" customHeight="1" x14ac:dyDescent="0.25">
      <c r="A334" s="127"/>
      <c r="B334" s="144"/>
      <c r="C334" s="14" t="str">
        <f t="shared" si="2"/>
        <v>DOC</v>
      </c>
      <c r="D334" s="18">
        <v>0.43279753761969902</v>
      </c>
      <c r="E334" s="36">
        <v>0.16911764705882354</v>
      </c>
      <c r="F334" s="19">
        <v>0.25718194254445964</v>
      </c>
      <c r="G334" s="36">
        <v>0.1409028727770178</v>
      </c>
      <c r="H334" s="23">
        <v>5848</v>
      </c>
    </row>
    <row r="335" spans="1:8" ht="21" customHeight="1" x14ac:dyDescent="0.25">
      <c r="A335" s="127"/>
      <c r="B335" s="144" t="s">
        <v>64</v>
      </c>
      <c r="C335" s="14">
        <f t="shared" si="2"/>
        <v>0</v>
      </c>
      <c r="D335" s="21">
        <v>7</v>
      </c>
      <c r="E335" s="37">
        <v>18</v>
      </c>
      <c r="F335" s="22">
        <v>6</v>
      </c>
      <c r="G335" s="37">
        <v>11</v>
      </c>
      <c r="H335" s="20">
        <v>1</v>
      </c>
    </row>
    <row r="336" spans="1:8" ht="21" customHeight="1" x14ac:dyDescent="0.25">
      <c r="A336" s="127"/>
      <c r="B336" s="144"/>
      <c r="C336" s="14" t="str">
        <f t="shared" si="2"/>
        <v>DOH</v>
      </c>
      <c r="D336" s="18">
        <v>0.16666666666666663</v>
      </c>
      <c r="E336" s="36">
        <v>0.42857142857142855</v>
      </c>
      <c r="F336" s="19">
        <v>0.14285714285714285</v>
      </c>
      <c r="G336" s="36">
        <v>0.26190476190476192</v>
      </c>
      <c r="H336" s="23">
        <v>42</v>
      </c>
    </row>
    <row r="337" spans="1:8" ht="21" customHeight="1" x14ac:dyDescent="0.25">
      <c r="A337" s="127"/>
      <c r="B337" s="144" t="s">
        <v>65</v>
      </c>
      <c r="C337" s="14">
        <f t="shared" si="2"/>
        <v>0</v>
      </c>
      <c r="D337" s="21">
        <v>58</v>
      </c>
      <c r="E337" s="37">
        <v>43</v>
      </c>
      <c r="F337" s="22">
        <v>19</v>
      </c>
      <c r="G337" s="37">
        <v>24</v>
      </c>
      <c r="H337" s="20">
        <v>1</v>
      </c>
    </row>
    <row r="338" spans="1:8" ht="21" customHeight="1" x14ac:dyDescent="0.25">
      <c r="A338" s="127"/>
      <c r="B338" s="144"/>
      <c r="C338" s="14" t="str">
        <f t="shared" si="2"/>
        <v>DOI</v>
      </c>
      <c r="D338" s="18">
        <v>0.40277777777777779</v>
      </c>
      <c r="E338" s="36">
        <v>0.2986111111111111</v>
      </c>
      <c r="F338" s="19">
        <v>0.13194444444444445</v>
      </c>
      <c r="G338" s="36">
        <v>0.16666666666666663</v>
      </c>
      <c r="H338" s="23">
        <v>144</v>
      </c>
    </row>
    <row r="339" spans="1:8" ht="21" customHeight="1" x14ac:dyDescent="0.25">
      <c r="A339" s="127"/>
      <c r="B339" s="144" t="s">
        <v>66</v>
      </c>
      <c r="C339" s="14">
        <f t="shared" si="2"/>
        <v>0</v>
      </c>
      <c r="D339" s="21">
        <v>163</v>
      </c>
      <c r="E339" s="37">
        <v>178</v>
      </c>
      <c r="F339" s="22">
        <v>67</v>
      </c>
      <c r="G339" s="37">
        <v>139</v>
      </c>
      <c r="H339" s="20">
        <v>1</v>
      </c>
    </row>
    <row r="340" spans="1:8" ht="21" customHeight="1" x14ac:dyDescent="0.25">
      <c r="A340" s="127"/>
      <c r="B340" s="144"/>
      <c r="C340" s="14" t="str">
        <f t="shared" si="2"/>
        <v>DOL</v>
      </c>
      <c r="D340" s="18">
        <v>0.29798903107861058</v>
      </c>
      <c r="E340" s="36">
        <v>0.32541133455210236</v>
      </c>
      <c r="F340" s="19">
        <v>0.12248628884826324</v>
      </c>
      <c r="G340" s="36">
        <v>0.25411334552102377</v>
      </c>
      <c r="H340" s="23">
        <v>547</v>
      </c>
    </row>
    <row r="341" spans="1:8" ht="21" customHeight="1" x14ac:dyDescent="0.25">
      <c r="A341" s="127"/>
      <c r="B341" s="144" t="s">
        <v>67</v>
      </c>
      <c r="C341" s="14">
        <f t="shared" si="2"/>
        <v>0</v>
      </c>
      <c r="D341" s="21">
        <v>1772</v>
      </c>
      <c r="E341" s="37">
        <v>357</v>
      </c>
      <c r="F341" s="22">
        <v>519</v>
      </c>
      <c r="G341" s="37">
        <v>125</v>
      </c>
      <c r="H341" s="20">
        <v>1</v>
      </c>
    </row>
    <row r="342" spans="1:8" ht="21" customHeight="1" x14ac:dyDescent="0.25">
      <c r="A342" s="127"/>
      <c r="B342" s="144"/>
      <c r="C342" s="14" t="str">
        <f t="shared" si="2"/>
        <v>DOT</v>
      </c>
      <c r="D342" s="18">
        <v>0.63901911287414348</v>
      </c>
      <c r="E342" s="36">
        <v>0.12874143526866211</v>
      </c>
      <c r="F342" s="19">
        <v>0.18716191849981972</v>
      </c>
      <c r="G342" s="36">
        <v>4.5077533357374681E-2</v>
      </c>
      <c r="H342" s="23">
        <v>2773</v>
      </c>
    </row>
    <row r="343" spans="1:8" ht="21" customHeight="1" x14ac:dyDescent="0.25">
      <c r="A343" s="127"/>
      <c r="B343" s="144" t="s">
        <v>68</v>
      </c>
      <c r="C343" s="14">
        <f t="shared" si="2"/>
        <v>0</v>
      </c>
      <c r="D343" s="21">
        <v>122</v>
      </c>
      <c r="E343" s="37">
        <v>312</v>
      </c>
      <c r="F343" s="22">
        <v>67</v>
      </c>
      <c r="G343" s="37">
        <v>161</v>
      </c>
      <c r="H343" s="20">
        <v>1</v>
      </c>
    </row>
    <row r="344" spans="1:8" ht="21" customHeight="1" x14ac:dyDescent="0.25">
      <c r="A344" s="127"/>
      <c r="B344" s="144"/>
      <c r="C344" s="14" t="str">
        <f t="shared" si="2"/>
        <v>DPH</v>
      </c>
      <c r="D344" s="18">
        <v>0.18429003021148035</v>
      </c>
      <c r="E344" s="36">
        <v>0.47129909365558914</v>
      </c>
      <c r="F344" s="19">
        <v>0.10120845921450151</v>
      </c>
      <c r="G344" s="36">
        <v>0.24320241691842898</v>
      </c>
      <c r="H344" s="23">
        <v>662</v>
      </c>
    </row>
    <row r="345" spans="1:8" ht="21" customHeight="1" x14ac:dyDescent="0.25">
      <c r="A345" s="127"/>
      <c r="B345" s="144" t="s">
        <v>69</v>
      </c>
      <c r="C345" s="14">
        <f t="shared" si="2"/>
        <v>0</v>
      </c>
      <c r="D345" s="21">
        <v>1098</v>
      </c>
      <c r="E345" s="37">
        <v>288</v>
      </c>
      <c r="F345" s="22">
        <v>134</v>
      </c>
      <c r="G345" s="37">
        <v>82</v>
      </c>
      <c r="H345" s="20">
        <v>1</v>
      </c>
    </row>
    <row r="346" spans="1:8" ht="21" customHeight="1" x14ac:dyDescent="0.25">
      <c r="A346" s="127"/>
      <c r="B346" s="144"/>
      <c r="C346" s="14" t="str">
        <f t="shared" si="2"/>
        <v>DPS</v>
      </c>
      <c r="D346" s="18">
        <v>0.6853932584269663</v>
      </c>
      <c r="E346" s="36">
        <v>0.17977528089887643</v>
      </c>
      <c r="F346" s="19">
        <v>8.364544319600499E-2</v>
      </c>
      <c r="G346" s="36">
        <v>5.118601747815231E-2</v>
      </c>
      <c r="H346" s="23">
        <v>1602</v>
      </c>
    </row>
    <row r="347" spans="1:8" ht="21" customHeight="1" x14ac:dyDescent="0.25">
      <c r="A347" s="127"/>
      <c r="B347" s="144" t="s">
        <v>70</v>
      </c>
      <c r="C347" s="14">
        <f t="shared" si="2"/>
        <v>0</v>
      </c>
      <c r="D347" s="21">
        <v>182</v>
      </c>
      <c r="E347" s="37">
        <v>181</v>
      </c>
      <c r="F347" s="22">
        <v>67</v>
      </c>
      <c r="G347" s="37">
        <v>125</v>
      </c>
      <c r="H347" s="20">
        <v>1</v>
      </c>
    </row>
    <row r="348" spans="1:8" ht="21" customHeight="1" x14ac:dyDescent="0.25">
      <c r="A348" s="127"/>
      <c r="B348" s="144"/>
      <c r="C348" s="14" t="str">
        <f t="shared" si="2"/>
        <v>DRS</v>
      </c>
      <c r="D348" s="18">
        <v>0.32792792792792791</v>
      </c>
      <c r="E348" s="36">
        <v>0.32612612612612613</v>
      </c>
      <c r="F348" s="19">
        <v>0.12072072072072074</v>
      </c>
      <c r="G348" s="36">
        <v>0.22522522522522523</v>
      </c>
      <c r="H348" s="23">
        <v>555</v>
      </c>
    </row>
    <row r="349" spans="1:8" ht="21" customHeight="1" x14ac:dyDescent="0.25">
      <c r="A349" s="127"/>
      <c r="B349" s="144" t="s">
        <v>71</v>
      </c>
      <c r="C349" s="14">
        <f t="shared" si="2"/>
        <v>0</v>
      </c>
      <c r="D349" s="21">
        <v>266</v>
      </c>
      <c r="E349" s="37">
        <v>546</v>
      </c>
      <c r="F349" s="22">
        <v>216</v>
      </c>
      <c r="G349" s="37">
        <v>646</v>
      </c>
      <c r="H349" s="20">
        <v>1</v>
      </c>
    </row>
    <row r="350" spans="1:8" ht="21" customHeight="1" x14ac:dyDescent="0.25">
      <c r="A350" s="127"/>
      <c r="B350" s="144"/>
      <c r="C350" s="14" t="str">
        <f t="shared" si="2"/>
        <v>DSS</v>
      </c>
      <c r="D350" s="18">
        <v>0.15890083632019117</v>
      </c>
      <c r="E350" s="36">
        <v>0.32616487455197141</v>
      </c>
      <c r="F350" s="19">
        <v>0.12903225806451613</v>
      </c>
      <c r="G350" s="36">
        <v>0.38590203106332138</v>
      </c>
      <c r="H350" s="23">
        <v>1674</v>
      </c>
    </row>
    <row r="351" spans="1:8" ht="21" customHeight="1" x14ac:dyDescent="0.25">
      <c r="A351" s="127"/>
      <c r="B351" s="144" t="s">
        <v>72</v>
      </c>
      <c r="C351" s="14">
        <f t="shared" si="2"/>
        <v>0</v>
      </c>
      <c r="D351" s="21">
        <v>58</v>
      </c>
      <c r="E351" s="37">
        <v>90</v>
      </c>
      <c r="F351" s="22">
        <v>35</v>
      </c>
      <c r="G351" s="37">
        <v>83</v>
      </c>
      <c r="H351" s="20">
        <v>1</v>
      </c>
    </row>
    <row r="352" spans="1:8" ht="21" customHeight="1" x14ac:dyDescent="0.25">
      <c r="A352" s="127"/>
      <c r="B352" s="144"/>
      <c r="C352" s="14" t="str">
        <f t="shared" si="2"/>
        <v>DVA</v>
      </c>
      <c r="D352" s="18">
        <v>0.21804511278195488</v>
      </c>
      <c r="E352" s="36">
        <v>0.33834586466165412</v>
      </c>
      <c r="F352" s="19">
        <v>0.13157894736842105</v>
      </c>
      <c r="G352" s="36">
        <v>0.31203007518796994</v>
      </c>
      <c r="H352" s="23">
        <v>266</v>
      </c>
    </row>
    <row r="353" spans="1:8" ht="21" customHeight="1" x14ac:dyDescent="0.25">
      <c r="A353" s="127"/>
      <c r="B353" s="144" t="s">
        <v>73</v>
      </c>
      <c r="C353" s="14">
        <f t="shared" si="2"/>
        <v>0</v>
      </c>
      <c r="D353" s="21">
        <v>26</v>
      </c>
      <c r="E353" s="37">
        <v>39</v>
      </c>
      <c r="F353" s="22">
        <v>9</v>
      </c>
      <c r="G353" s="37">
        <v>22</v>
      </c>
      <c r="H353" s="20">
        <v>1</v>
      </c>
    </row>
    <row r="354" spans="1:8" ht="21" customHeight="1" x14ac:dyDescent="0.25">
      <c r="A354" s="127"/>
      <c r="B354" s="144"/>
      <c r="C354" s="14" t="str">
        <f t="shared" si="2"/>
        <v>ECD</v>
      </c>
      <c r="D354" s="18">
        <v>0.27083333333333331</v>
      </c>
      <c r="E354" s="36">
        <v>0.40625</v>
      </c>
      <c r="F354" s="19">
        <v>9.375E-2</v>
      </c>
      <c r="G354" s="36">
        <v>0.22916666666666663</v>
      </c>
      <c r="H354" s="23">
        <v>96</v>
      </c>
    </row>
    <row r="355" spans="1:8" ht="21" customHeight="1" x14ac:dyDescent="0.25">
      <c r="A355" s="127"/>
      <c r="B355" s="144" t="s">
        <v>74</v>
      </c>
      <c r="C355" s="14">
        <f t="shared" si="2"/>
        <v>0</v>
      </c>
      <c r="D355" s="21">
        <v>12</v>
      </c>
      <c r="E355" s="37">
        <v>7</v>
      </c>
      <c r="F355" s="22">
        <v>2</v>
      </c>
      <c r="G355" s="37">
        <v>3</v>
      </c>
      <c r="H355" s="20">
        <v>1</v>
      </c>
    </row>
    <row r="356" spans="1:8" ht="21" customHeight="1" x14ac:dyDescent="0.25">
      <c r="A356" s="127"/>
      <c r="B356" s="144"/>
      <c r="C356" s="14" t="str">
        <f t="shared" si="2"/>
        <v>ELE</v>
      </c>
      <c r="D356" s="18">
        <v>0.5</v>
      </c>
      <c r="E356" s="36">
        <v>0.29166666666666669</v>
      </c>
      <c r="F356" s="19">
        <v>8.3333333333333315E-2</v>
      </c>
      <c r="G356" s="36">
        <v>0.125</v>
      </c>
      <c r="H356" s="23">
        <v>24</v>
      </c>
    </row>
    <row r="357" spans="1:8" ht="21" customHeight="1" x14ac:dyDescent="0.25">
      <c r="A357" s="127"/>
      <c r="B357" s="144" t="s">
        <v>75</v>
      </c>
      <c r="C357" s="14">
        <f t="shared" si="2"/>
        <v>0</v>
      </c>
      <c r="D357" s="21">
        <v>5</v>
      </c>
      <c r="E357" s="37">
        <v>4</v>
      </c>
      <c r="F357" s="22">
        <v>3</v>
      </c>
      <c r="G357" s="37">
        <v>0</v>
      </c>
      <c r="H357" s="20">
        <v>1</v>
      </c>
    </row>
    <row r="358" spans="1:8" ht="21" customHeight="1" x14ac:dyDescent="0.25">
      <c r="A358" s="127"/>
      <c r="B358" s="144"/>
      <c r="C358" s="14" t="str">
        <f t="shared" si="2"/>
        <v>ETH</v>
      </c>
      <c r="D358" s="18">
        <v>0.41666666666666674</v>
      </c>
      <c r="E358" s="36">
        <v>0.33333333333333326</v>
      </c>
      <c r="F358" s="19">
        <v>0.25</v>
      </c>
      <c r="G358" s="36">
        <v>0</v>
      </c>
      <c r="H358" s="23">
        <v>12</v>
      </c>
    </row>
    <row r="359" spans="1:8" ht="21" customHeight="1" x14ac:dyDescent="0.25">
      <c r="A359" s="127"/>
      <c r="B359" s="144" t="s">
        <v>76</v>
      </c>
      <c r="C359" s="14">
        <f t="shared" si="2"/>
        <v>0</v>
      </c>
      <c r="D359" s="21">
        <v>3</v>
      </c>
      <c r="E359" s="37">
        <v>8</v>
      </c>
      <c r="F359" s="22">
        <v>0</v>
      </c>
      <c r="G359" s="37">
        <v>3</v>
      </c>
      <c r="H359" s="20">
        <v>1</v>
      </c>
    </row>
    <row r="360" spans="1:8" ht="21" customHeight="1" x14ac:dyDescent="0.25">
      <c r="A360" s="127"/>
      <c r="B360" s="144"/>
      <c r="C360" s="14" t="str">
        <f t="shared" si="2"/>
        <v>FOI</v>
      </c>
      <c r="D360" s="18">
        <v>0.21428571428571427</v>
      </c>
      <c r="E360" s="36">
        <v>0.5714285714285714</v>
      </c>
      <c r="F360" s="19">
        <v>0</v>
      </c>
      <c r="G360" s="36">
        <v>0.21428571428571427</v>
      </c>
      <c r="H360" s="23">
        <v>14</v>
      </c>
    </row>
    <row r="361" spans="1:8" ht="21" customHeight="1" x14ac:dyDescent="0.25">
      <c r="A361" s="127"/>
      <c r="B361" s="144" t="s">
        <v>77</v>
      </c>
      <c r="C361" s="14">
        <f t="shared" ref="C361:C402" si="3">B360</f>
        <v>0</v>
      </c>
      <c r="D361" s="21">
        <v>6</v>
      </c>
      <c r="E361" s="37">
        <v>1</v>
      </c>
      <c r="F361" s="22">
        <v>3</v>
      </c>
      <c r="G361" s="37">
        <v>2</v>
      </c>
      <c r="H361" s="20">
        <v>1</v>
      </c>
    </row>
    <row r="362" spans="1:8" ht="21" customHeight="1" x14ac:dyDescent="0.25">
      <c r="A362" s="127"/>
      <c r="B362" s="144"/>
      <c r="C362" s="14" t="str">
        <f t="shared" si="3"/>
        <v>GOV</v>
      </c>
      <c r="D362" s="18">
        <v>0.5</v>
      </c>
      <c r="E362" s="36">
        <v>8.3333333333333315E-2</v>
      </c>
      <c r="F362" s="19">
        <v>0.25</v>
      </c>
      <c r="G362" s="36">
        <v>0.16666666666666663</v>
      </c>
      <c r="H362" s="23">
        <v>12</v>
      </c>
    </row>
    <row r="363" spans="1:8" ht="21" customHeight="1" x14ac:dyDescent="0.25">
      <c r="A363" s="127"/>
      <c r="B363" s="144" t="s">
        <v>78</v>
      </c>
      <c r="C363" s="14">
        <f t="shared" si="3"/>
        <v>0</v>
      </c>
      <c r="D363" s="21">
        <v>14</v>
      </c>
      <c r="E363" s="37">
        <v>27</v>
      </c>
      <c r="F363" s="22">
        <v>7</v>
      </c>
      <c r="G363" s="37">
        <v>18</v>
      </c>
      <c r="H363" s="20">
        <v>1</v>
      </c>
    </row>
    <row r="364" spans="1:8" ht="21" customHeight="1" x14ac:dyDescent="0.25">
      <c r="A364" s="127"/>
      <c r="B364" s="144"/>
      <c r="C364" s="14" t="str">
        <f t="shared" si="3"/>
        <v>HRO</v>
      </c>
      <c r="D364" s="18">
        <v>0.2121212121212121</v>
      </c>
      <c r="E364" s="36">
        <v>0.40909090909090912</v>
      </c>
      <c r="F364" s="19">
        <v>0.10606060606060605</v>
      </c>
      <c r="G364" s="36">
        <v>0.27272727272727271</v>
      </c>
      <c r="H364" s="23">
        <v>66</v>
      </c>
    </row>
    <row r="365" spans="1:8" ht="21" customHeight="1" x14ac:dyDescent="0.25">
      <c r="A365" s="127"/>
      <c r="B365" s="144" t="s">
        <v>79</v>
      </c>
      <c r="C365" s="14">
        <f t="shared" si="3"/>
        <v>0</v>
      </c>
      <c r="D365" s="21">
        <v>2</v>
      </c>
      <c r="E365" s="37">
        <v>2</v>
      </c>
      <c r="F365" s="22">
        <v>0</v>
      </c>
      <c r="G365" s="37">
        <v>1</v>
      </c>
      <c r="H365" s="20">
        <v>1</v>
      </c>
    </row>
    <row r="366" spans="1:8" ht="21" customHeight="1" x14ac:dyDescent="0.25">
      <c r="A366" s="127"/>
      <c r="B366" s="144"/>
      <c r="C366" s="14" t="str">
        <f t="shared" si="3"/>
        <v>LGO</v>
      </c>
      <c r="D366" s="18">
        <v>0.4</v>
      </c>
      <c r="E366" s="36">
        <v>0.4</v>
      </c>
      <c r="F366" s="19">
        <v>0</v>
      </c>
      <c r="G366" s="36">
        <v>0.2</v>
      </c>
      <c r="H366" s="23">
        <v>5</v>
      </c>
    </row>
    <row r="367" spans="1:8" ht="21" customHeight="1" x14ac:dyDescent="0.25">
      <c r="A367" s="127"/>
      <c r="B367" s="144" t="s">
        <v>80</v>
      </c>
      <c r="C367" s="14">
        <f t="shared" si="3"/>
        <v>0</v>
      </c>
      <c r="D367" s="21">
        <v>3</v>
      </c>
      <c r="E367" s="37">
        <v>5</v>
      </c>
      <c r="F367" s="22">
        <v>0</v>
      </c>
      <c r="G367" s="37">
        <v>5</v>
      </c>
      <c r="H367" s="20">
        <v>1</v>
      </c>
    </row>
    <row r="368" spans="1:8" ht="21" customHeight="1" x14ac:dyDescent="0.25">
      <c r="A368" s="127"/>
      <c r="B368" s="144"/>
      <c r="C368" s="14" t="str">
        <f t="shared" si="3"/>
        <v>MCO</v>
      </c>
      <c r="D368" s="18">
        <v>0.23076923076923075</v>
      </c>
      <c r="E368" s="36">
        <v>0.38461538461538469</v>
      </c>
      <c r="F368" s="19">
        <v>0</v>
      </c>
      <c r="G368" s="36">
        <v>0.38461538461538469</v>
      </c>
      <c r="H368" s="23">
        <v>13</v>
      </c>
    </row>
    <row r="369" spans="1:8" ht="21" customHeight="1" x14ac:dyDescent="0.25">
      <c r="A369" s="127"/>
      <c r="B369" s="144" t="s">
        <v>81</v>
      </c>
      <c r="C369" s="14">
        <f t="shared" si="3"/>
        <v>0</v>
      </c>
      <c r="D369" s="21">
        <v>642</v>
      </c>
      <c r="E369" s="37">
        <v>1103</v>
      </c>
      <c r="F369" s="22">
        <v>536</v>
      </c>
      <c r="G369" s="37">
        <v>939</v>
      </c>
      <c r="H369" s="20">
        <v>1</v>
      </c>
    </row>
    <row r="370" spans="1:8" ht="21" customHeight="1" x14ac:dyDescent="0.25">
      <c r="A370" s="127"/>
      <c r="B370" s="144"/>
      <c r="C370" s="14" t="str">
        <f t="shared" si="3"/>
        <v>MHA</v>
      </c>
      <c r="D370" s="18">
        <v>0.19937888198757764</v>
      </c>
      <c r="E370" s="36">
        <v>0.34254658385093167</v>
      </c>
      <c r="F370" s="19">
        <v>0.16645962732919256</v>
      </c>
      <c r="G370" s="36">
        <v>0.29161490683229813</v>
      </c>
      <c r="H370" s="23">
        <v>3220</v>
      </c>
    </row>
    <row r="371" spans="1:8" ht="21" customHeight="1" x14ac:dyDescent="0.25">
      <c r="A371" s="127"/>
      <c r="B371" s="144" t="s">
        <v>82</v>
      </c>
      <c r="C371" s="14">
        <f t="shared" si="3"/>
        <v>0</v>
      </c>
      <c r="D371" s="21">
        <v>108</v>
      </c>
      <c r="E371" s="37">
        <v>35</v>
      </c>
      <c r="F371" s="22">
        <v>25</v>
      </c>
      <c r="G371" s="37">
        <v>10</v>
      </c>
      <c r="H371" s="20">
        <v>1</v>
      </c>
    </row>
    <row r="372" spans="1:8" ht="21" customHeight="1" x14ac:dyDescent="0.25">
      <c r="A372" s="127"/>
      <c r="B372" s="144"/>
      <c r="C372" s="14" t="str">
        <f t="shared" si="3"/>
        <v>MIL</v>
      </c>
      <c r="D372" s="18">
        <v>0.6067415730337079</v>
      </c>
      <c r="E372" s="36">
        <v>0.19662921348314608</v>
      </c>
      <c r="F372" s="19">
        <v>0.1404494382022472</v>
      </c>
      <c r="G372" s="36">
        <v>5.6179775280898875E-2</v>
      </c>
      <c r="H372" s="23">
        <v>178</v>
      </c>
    </row>
    <row r="373" spans="1:8" ht="21" customHeight="1" x14ac:dyDescent="0.25">
      <c r="A373" s="127"/>
      <c r="B373" s="144" t="s">
        <v>83</v>
      </c>
      <c r="C373" s="14">
        <f t="shared" si="3"/>
        <v>0</v>
      </c>
      <c r="D373" s="21">
        <v>87</v>
      </c>
      <c r="E373" s="37">
        <v>131</v>
      </c>
      <c r="F373" s="22">
        <v>18</v>
      </c>
      <c r="G373" s="37">
        <v>52</v>
      </c>
      <c r="H373" s="20">
        <v>1</v>
      </c>
    </row>
    <row r="374" spans="1:8" ht="21" customHeight="1" x14ac:dyDescent="0.25">
      <c r="A374" s="127"/>
      <c r="B374" s="144"/>
      <c r="C374" s="14" t="str">
        <f t="shared" si="3"/>
        <v>OAG</v>
      </c>
      <c r="D374" s="18">
        <v>0.30208333333333331</v>
      </c>
      <c r="E374" s="36">
        <v>0.45486111111111105</v>
      </c>
      <c r="F374" s="19">
        <v>6.25E-2</v>
      </c>
      <c r="G374" s="36">
        <v>0.18055555555555552</v>
      </c>
      <c r="H374" s="23">
        <v>288</v>
      </c>
    </row>
    <row r="375" spans="1:8" ht="21" customHeight="1" x14ac:dyDescent="0.25">
      <c r="A375" s="127"/>
      <c r="B375" s="144" t="s">
        <v>84</v>
      </c>
      <c r="C375" s="14">
        <f t="shared" si="3"/>
        <v>0</v>
      </c>
      <c r="D375" s="21">
        <v>6</v>
      </c>
      <c r="E375" s="37">
        <v>62</v>
      </c>
      <c r="F375" s="22">
        <v>3</v>
      </c>
      <c r="G375" s="37">
        <v>26</v>
      </c>
      <c r="H375" s="20">
        <v>1</v>
      </c>
    </row>
    <row r="376" spans="1:8" ht="21" customHeight="1" x14ac:dyDescent="0.25">
      <c r="A376" s="127"/>
      <c r="B376" s="144"/>
      <c r="C376" s="14" t="str">
        <f t="shared" si="3"/>
        <v>OEC</v>
      </c>
      <c r="D376" s="18">
        <v>6.1855670103092786E-2</v>
      </c>
      <c r="E376" s="36">
        <v>0.63917525773195871</v>
      </c>
      <c r="F376" s="19">
        <v>3.0927835051546393E-2</v>
      </c>
      <c r="G376" s="36">
        <v>0.26804123711340205</v>
      </c>
      <c r="H376" s="23">
        <v>97</v>
      </c>
    </row>
    <row r="377" spans="1:8" ht="21" customHeight="1" x14ac:dyDescent="0.25">
      <c r="A377" s="127"/>
      <c r="B377" s="144" t="s">
        <v>85</v>
      </c>
      <c r="C377" s="14">
        <f t="shared" si="3"/>
        <v>0</v>
      </c>
      <c r="D377" s="21">
        <v>1</v>
      </c>
      <c r="E377" s="37">
        <v>10</v>
      </c>
      <c r="F377" s="22">
        <v>0</v>
      </c>
      <c r="G377" s="37">
        <v>4</v>
      </c>
      <c r="H377" s="20">
        <v>1</v>
      </c>
    </row>
    <row r="378" spans="1:8" ht="21" customHeight="1" x14ac:dyDescent="0.25">
      <c r="A378" s="127"/>
      <c r="B378" s="144"/>
      <c r="C378" s="14" t="str">
        <f t="shared" si="3"/>
        <v>OGA</v>
      </c>
      <c r="D378" s="18">
        <v>6.6666666666666666E-2</v>
      </c>
      <c r="E378" s="36">
        <v>0.66666666666666652</v>
      </c>
      <c r="F378" s="19">
        <v>0</v>
      </c>
      <c r="G378" s="36">
        <v>0.26666666666666666</v>
      </c>
      <c r="H378" s="23">
        <v>15</v>
      </c>
    </row>
    <row r="379" spans="1:8" ht="21" customHeight="1" x14ac:dyDescent="0.25">
      <c r="A379" s="127"/>
      <c r="B379" s="144" t="s">
        <v>86</v>
      </c>
      <c r="C379" s="14">
        <f t="shared" si="3"/>
        <v>0</v>
      </c>
      <c r="D379" s="21">
        <v>7</v>
      </c>
      <c r="E379" s="37">
        <v>8</v>
      </c>
      <c r="F379" s="22">
        <v>3</v>
      </c>
      <c r="G379" s="37">
        <v>13</v>
      </c>
      <c r="H379" s="20">
        <v>1</v>
      </c>
    </row>
    <row r="380" spans="1:8" ht="21" customHeight="1" x14ac:dyDescent="0.25">
      <c r="A380" s="127"/>
      <c r="B380" s="144"/>
      <c r="C380" s="14" t="str">
        <f t="shared" si="3"/>
        <v>OHS</v>
      </c>
      <c r="D380" s="18">
        <v>0.22580645161290319</v>
      </c>
      <c r="E380" s="36">
        <v>0.25806451612903225</v>
      </c>
      <c r="F380" s="19">
        <v>9.6774193548387094E-2</v>
      </c>
      <c r="G380" s="36">
        <v>0.41935483870967744</v>
      </c>
      <c r="H380" s="23">
        <v>31</v>
      </c>
    </row>
    <row r="381" spans="1:8" ht="21" customHeight="1" x14ac:dyDescent="0.25">
      <c r="A381" s="127"/>
      <c r="B381" s="144" t="s">
        <v>87</v>
      </c>
      <c r="C381" s="14">
        <f t="shared" si="3"/>
        <v>0</v>
      </c>
      <c r="D381" s="21">
        <v>33</v>
      </c>
      <c r="E381" s="37">
        <v>34</v>
      </c>
      <c r="F381" s="22">
        <v>10</v>
      </c>
      <c r="G381" s="37">
        <v>16</v>
      </c>
      <c r="H381" s="20">
        <v>1</v>
      </c>
    </row>
    <row r="382" spans="1:8" ht="21" customHeight="1" x14ac:dyDescent="0.25">
      <c r="A382" s="127"/>
      <c r="B382" s="144"/>
      <c r="C382" s="14" t="str">
        <f t="shared" si="3"/>
        <v>OPM</v>
      </c>
      <c r="D382" s="18">
        <v>0.35483870967741937</v>
      </c>
      <c r="E382" s="36">
        <v>0.36559139784946237</v>
      </c>
      <c r="F382" s="19">
        <v>0.1075268817204301</v>
      </c>
      <c r="G382" s="36">
        <v>0.17204301075268819</v>
      </c>
      <c r="H382" s="23">
        <v>93</v>
      </c>
    </row>
    <row r="383" spans="1:8" ht="21" customHeight="1" x14ac:dyDescent="0.25">
      <c r="A383" s="127"/>
      <c r="B383" s="144" t="s">
        <v>88</v>
      </c>
      <c r="C383" s="14">
        <f t="shared" si="3"/>
        <v>0</v>
      </c>
      <c r="D383" s="21">
        <v>70</v>
      </c>
      <c r="E383" s="37">
        <v>97</v>
      </c>
      <c r="F383" s="22">
        <v>29</v>
      </c>
      <c r="G383" s="37">
        <v>58</v>
      </c>
      <c r="H383" s="20">
        <v>1</v>
      </c>
    </row>
    <row r="384" spans="1:8" ht="21" customHeight="1" x14ac:dyDescent="0.25">
      <c r="A384" s="127"/>
      <c r="B384" s="144"/>
      <c r="C384" s="14" t="str">
        <f t="shared" si="3"/>
        <v>OSC</v>
      </c>
      <c r="D384" s="18">
        <v>0.27559055118110237</v>
      </c>
      <c r="E384" s="36">
        <v>0.38188976377952755</v>
      </c>
      <c r="F384" s="19">
        <v>0.1141732283464567</v>
      </c>
      <c r="G384" s="36">
        <v>0.2283464566929134</v>
      </c>
      <c r="H384" s="23">
        <v>254</v>
      </c>
    </row>
    <row r="385" spans="1:8" ht="21" customHeight="1" x14ac:dyDescent="0.25">
      <c r="A385" s="127"/>
      <c r="B385" s="144" t="s">
        <v>89</v>
      </c>
      <c r="C385" s="14">
        <f t="shared" si="3"/>
        <v>0</v>
      </c>
      <c r="D385" s="21">
        <v>25</v>
      </c>
      <c r="E385" s="37">
        <v>38</v>
      </c>
      <c r="F385" s="22">
        <v>15</v>
      </c>
      <c r="G385" s="37">
        <v>36</v>
      </c>
      <c r="H385" s="20">
        <v>1</v>
      </c>
    </row>
    <row r="386" spans="1:8" ht="21" customHeight="1" x14ac:dyDescent="0.25">
      <c r="A386" s="127"/>
      <c r="B386" s="144"/>
      <c r="C386" s="14" t="str">
        <f t="shared" si="3"/>
        <v>OTT</v>
      </c>
      <c r="D386" s="18">
        <v>0.21929824561403508</v>
      </c>
      <c r="E386" s="36">
        <v>0.33333333333333326</v>
      </c>
      <c r="F386" s="19">
        <v>0.13157894736842105</v>
      </c>
      <c r="G386" s="36">
        <v>0.31578947368421051</v>
      </c>
      <c r="H386" s="23">
        <v>114</v>
      </c>
    </row>
    <row r="387" spans="1:8" ht="21" customHeight="1" x14ac:dyDescent="0.25">
      <c r="A387" s="127"/>
      <c r="B387" s="144" t="s">
        <v>91</v>
      </c>
      <c r="C387" s="14">
        <f t="shared" si="3"/>
        <v>0</v>
      </c>
      <c r="D387" s="21">
        <v>119</v>
      </c>
      <c r="E387" s="37">
        <v>173</v>
      </c>
      <c r="F387" s="22">
        <v>29</v>
      </c>
      <c r="G387" s="37">
        <v>59</v>
      </c>
      <c r="H387" s="20">
        <v>1</v>
      </c>
    </row>
    <row r="388" spans="1:8" ht="21" customHeight="1" x14ac:dyDescent="0.25">
      <c r="A388" s="127"/>
      <c r="B388" s="144"/>
      <c r="C388" s="14" t="str">
        <f t="shared" si="3"/>
        <v>PDS</v>
      </c>
      <c r="D388" s="18">
        <v>0.31315789473684208</v>
      </c>
      <c r="E388" s="36">
        <v>0.45526315789473687</v>
      </c>
      <c r="F388" s="19">
        <v>7.6315789473684212E-2</v>
      </c>
      <c r="G388" s="36">
        <v>0.15526315789473685</v>
      </c>
      <c r="H388" s="23">
        <v>380</v>
      </c>
    </row>
    <row r="389" spans="1:8" ht="21" customHeight="1" x14ac:dyDescent="0.25">
      <c r="A389" s="127"/>
      <c r="B389" s="144" t="s">
        <v>92</v>
      </c>
      <c r="C389" s="14">
        <f t="shared" si="3"/>
        <v>0</v>
      </c>
      <c r="D389" s="21">
        <v>0</v>
      </c>
      <c r="E389" s="37">
        <v>3</v>
      </c>
      <c r="F389" s="22">
        <v>0</v>
      </c>
      <c r="G389" s="37">
        <v>0</v>
      </c>
      <c r="H389" s="20">
        <v>1</v>
      </c>
    </row>
    <row r="390" spans="1:8" ht="21" customHeight="1" x14ac:dyDescent="0.25">
      <c r="A390" s="127"/>
      <c r="B390" s="144"/>
      <c r="C390" s="14" t="str">
        <f t="shared" si="3"/>
        <v>PSR</v>
      </c>
      <c r="D390" s="18">
        <v>0</v>
      </c>
      <c r="E390" s="36">
        <v>1</v>
      </c>
      <c r="F390" s="19">
        <v>0</v>
      </c>
      <c r="G390" s="36">
        <v>0</v>
      </c>
      <c r="H390" s="23">
        <v>3</v>
      </c>
    </row>
    <row r="391" spans="1:8" ht="21" customHeight="1" x14ac:dyDescent="0.25">
      <c r="A391" s="127"/>
      <c r="B391" s="144" t="s">
        <v>93</v>
      </c>
      <c r="C391" s="14">
        <f t="shared" si="3"/>
        <v>0</v>
      </c>
      <c r="D391" s="21">
        <v>858</v>
      </c>
      <c r="E391" s="37">
        <v>887</v>
      </c>
      <c r="F391" s="22">
        <v>175</v>
      </c>
      <c r="G391" s="37">
        <v>233</v>
      </c>
      <c r="H391" s="20">
        <v>1</v>
      </c>
    </row>
    <row r="392" spans="1:8" ht="21" customHeight="1" x14ac:dyDescent="0.25">
      <c r="A392" s="127"/>
      <c r="B392" s="144"/>
      <c r="C392" s="14" t="str">
        <f t="shared" si="3"/>
        <v>SDE</v>
      </c>
      <c r="D392" s="18">
        <v>0.39851370181142592</v>
      </c>
      <c r="E392" s="36">
        <v>0.41198327914537847</v>
      </c>
      <c r="F392" s="19">
        <v>8.1281932187645151E-2</v>
      </c>
      <c r="G392" s="36">
        <v>0.10822108685555039</v>
      </c>
      <c r="H392" s="23">
        <v>2153</v>
      </c>
    </row>
    <row r="393" spans="1:8" ht="21" customHeight="1" x14ac:dyDescent="0.25">
      <c r="A393" s="127"/>
      <c r="B393" s="144" t="s">
        <v>94</v>
      </c>
      <c r="C393" s="14">
        <f t="shared" si="3"/>
        <v>0</v>
      </c>
      <c r="D393" s="21">
        <v>56</v>
      </c>
      <c r="E393" s="37">
        <v>192</v>
      </c>
      <c r="F393" s="22">
        <v>20</v>
      </c>
      <c r="G393" s="37">
        <v>85</v>
      </c>
      <c r="H393" s="20">
        <v>1</v>
      </c>
    </row>
    <row r="394" spans="1:8" ht="21" customHeight="1" x14ac:dyDescent="0.25">
      <c r="A394" s="127"/>
      <c r="B394" s="144"/>
      <c r="C394" s="14" t="str">
        <f t="shared" si="3"/>
        <v>SDR</v>
      </c>
      <c r="D394" s="18">
        <v>0.15864022662889518</v>
      </c>
      <c r="E394" s="36">
        <v>0.5439093484419264</v>
      </c>
      <c r="F394" s="19">
        <v>5.6657223796034002E-2</v>
      </c>
      <c r="G394" s="36">
        <v>0.24079320113314448</v>
      </c>
      <c r="H394" s="23">
        <v>353</v>
      </c>
    </row>
    <row r="395" spans="1:8" ht="21" customHeight="1" x14ac:dyDescent="0.25">
      <c r="A395" s="127"/>
      <c r="B395" s="144" t="s">
        <v>95</v>
      </c>
      <c r="C395" s="14">
        <f t="shared" si="3"/>
        <v>0</v>
      </c>
      <c r="D395" s="21">
        <v>13</v>
      </c>
      <c r="E395" s="37">
        <v>14</v>
      </c>
      <c r="F395" s="22">
        <v>6</v>
      </c>
      <c r="G395" s="37">
        <v>27</v>
      </c>
      <c r="H395" s="20">
        <v>1</v>
      </c>
    </row>
    <row r="396" spans="1:8" ht="21" customHeight="1" x14ac:dyDescent="0.25">
      <c r="A396" s="127"/>
      <c r="B396" s="144"/>
      <c r="C396" s="14" t="str">
        <f t="shared" si="3"/>
        <v>SOS</v>
      </c>
      <c r="D396" s="18">
        <v>0.21666666666666667</v>
      </c>
      <c r="E396" s="36">
        <v>0.23333333333333331</v>
      </c>
      <c r="F396" s="19">
        <v>0.1</v>
      </c>
      <c r="G396" s="36">
        <v>0.45</v>
      </c>
      <c r="H396" s="23">
        <v>60</v>
      </c>
    </row>
    <row r="397" spans="1:8" ht="21" customHeight="1" x14ac:dyDescent="0.25">
      <c r="A397" s="127"/>
      <c r="B397" s="144" t="s">
        <v>96</v>
      </c>
      <c r="C397" s="14">
        <f t="shared" si="3"/>
        <v>0</v>
      </c>
      <c r="D397" s="21">
        <v>2</v>
      </c>
      <c r="E397" s="37">
        <v>9</v>
      </c>
      <c r="F397" s="22">
        <v>4</v>
      </c>
      <c r="G397" s="37">
        <v>3</v>
      </c>
      <c r="H397" s="20">
        <v>1</v>
      </c>
    </row>
    <row r="398" spans="1:8" ht="21" customHeight="1" x14ac:dyDescent="0.25">
      <c r="A398" s="127"/>
      <c r="B398" s="144"/>
      <c r="C398" s="14" t="str">
        <f t="shared" si="3"/>
        <v>TRB</v>
      </c>
      <c r="D398" s="18">
        <v>0.1111111111111111</v>
      </c>
      <c r="E398" s="36">
        <v>0.5</v>
      </c>
      <c r="F398" s="19">
        <v>0.22222222222222221</v>
      </c>
      <c r="G398" s="36">
        <v>0.16666666666666663</v>
      </c>
      <c r="H398" s="23">
        <v>18</v>
      </c>
    </row>
    <row r="399" spans="1:8" ht="21" customHeight="1" x14ac:dyDescent="0.25">
      <c r="A399" s="127"/>
      <c r="B399" s="144" t="s">
        <v>97</v>
      </c>
      <c r="C399" s="14">
        <f t="shared" si="3"/>
        <v>0</v>
      </c>
      <c r="D399" s="21">
        <v>20</v>
      </c>
      <c r="E399" s="37">
        <v>44</v>
      </c>
      <c r="F399" s="22">
        <v>3</v>
      </c>
      <c r="G399" s="37">
        <v>28</v>
      </c>
      <c r="H399" s="20">
        <v>1</v>
      </c>
    </row>
    <row r="400" spans="1:8" ht="21" customHeight="1" x14ac:dyDescent="0.25">
      <c r="A400" s="139"/>
      <c r="B400" s="144"/>
      <c r="C400" s="14" t="str">
        <f t="shared" si="3"/>
        <v>WCC</v>
      </c>
      <c r="D400" s="18">
        <v>0.21052631578947367</v>
      </c>
      <c r="E400" s="36">
        <v>0.4631578947368421</v>
      </c>
      <c r="F400" s="19">
        <v>3.1578947368421054E-2</v>
      </c>
      <c r="G400" s="36">
        <v>0.29473684210526313</v>
      </c>
      <c r="H400" s="23">
        <v>95</v>
      </c>
    </row>
    <row r="401" spans="1:8" ht="21" customHeight="1" x14ac:dyDescent="0.25">
      <c r="A401" s="139" t="s">
        <v>37</v>
      </c>
      <c r="B401" s="140"/>
      <c r="C401" s="14">
        <f t="shared" si="3"/>
        <v>0</v>
      </c>
      <c r="D401" s="21">
        <v>10752</v>
      </c>
      <c r="E401" s="37">
        <v>9276</v>
      </c>
      <c r="F401" s="22">
        <v>4578</v>
      </c>
      <c r="G401" s="37">
        <v>6275</v>
      </c>
      <c r="H401" s="20">
        <v>1</v>
      </c>
    </row>
    <row r="402" spans="1:8" ht="21" customHeight="1" x14ac:dyDescent="0.25">
      <c r="A402" s="128"/>
      <c r="B402" s="141"/>
      <c r="C402" s="14">
        <f t="shared" si="3"/>
        <v>0</v>
      </c>
      <c r="D402" s="24">
        <v>0.3481752533920533</v>
      </c>
      <c r="E402" s="33">
        <v>0.30037887374113531</v>
      </c>
      <c r="F402" s="25">
        <v>0.14824649460833522</v>
      </c>
      <c r="G402" s="33">
        <v>0.20319937825847612</v>
      </c>
      <c r="H402" s="23">
        <v>30881</v>
      </c>
    </row>
    <row r="404" spans="1:8" ht="18.75" x14ac:dyDescent="0.3">
      <c r="A404" s="1" t="s">
        <v>0</v>
      </c>
    </row>
    <row r="405" spans="1:8" ht="18.75" x14ac:dyDescent="0.3">
      <c r="A405" s="1" t="s">
        <v>121</v>
      </c>
    </row>
    <row r="406" spans="1:8" ht="18.75" x14ac:dyDescent="0.3">
      <c r="A406" s="1" t="s">
        <v>2</v>
      </c>
    </row>
    <row r="407" spans="1:8" ht="18.75" x14ac:dyDescent="0.3">
      <c r="A407" s="1" t="s">
        <v>3</v>
      </c>
    </row>
    <row r="408" spans="1:8" ht="18.75" x14ac:dyDescent="0.3">
      <c r="A408" s="1" t="s">
        <v>4</v>
      </c>
    </row>
    <row r="411" spans="1:8" ht="23.25" x14ac:dyDescent="0.35">
      <c r="A411" s="2" t="s">
        <v>5</v>
      </c>
    </row>
    <row r="413" spans="1:8" ht="29.1" customHeight="1" x14ac:dyDescent="0.25">
      <c r="A413" s="123" t="s">
        <v>6</v>
      </c>
      <c r="B413" s="114"/>
      <c r="C413" s="115"/>
    </row>
    <row r="414" spans="1:8" ht="21" customHeight="1" x14ac:dyDescent="0.25">
      <c r="A414" s="129" t="s">
        <v>7</v>
      </c>
      <c r="B414" s="130"/>
      <c r="C414" s="5" t="s">
        <v>122</v>
      </c>
    </row>
    <row r="415" spans="1:8" ht="21" customHeight="1" x14ac:dyDescent="0.25">
      <c r="A415" s="127" t="s">
        <v>9</v>
      </c>
      <c r="B415" s="131"/>
      <c r="C415" s="6" t="s">
        <v>10</v>
      </c>
    </row>
    <row r="416" spans="1:8" ht="90.95" customHeight="1" x14ac:dyDescent="0.25">
      <c r="A416" s="127" t="s">
        <v>11</v>
      </c>
      <c r="B416" s="3" t="s">
        <v>12</v>
      </c>
      <c r="C416" s="6" t="s">
        <v>13</v>
      </c>
    </row>
    <row r="417" spans="1:7" ht="21" customHeight="1" x14ac:dyDescent="0.25">
      <c r="A417" s="127"/>
      <c r="B417" s="3" t="s">
        <v>14</v>
      </c>
      <c r="C417" s="6" t="s">
        <v>15</v>
      </c>
    </row>
    <row r="418" spans="1:7" ht="21" customHeight="1" x14ac:dyDescent="0.25">
      <c r="A418" s="127"/>
      <c r="B418" s="3" t="s">
        <v>16</v>
      </c>
      <c r="C418" s="6" t="s">
        <v>17</v>
      </c>
    </row>
    <row r="419" spans="1:7" ht="21" customHeight="1" x14ac:dyDescent="0.25">
      <c r="A419" s="127"/>
      <c r="B419" s="3" t="s">
        <v>18</v>
      </c>
      <c r="C419" s="6" t="s">
        <v>17</v>
      </c>
    </row>
    <row r="420" spans="1:7" ht="21" customHeight="1" x14ac:dyDescent="0.25">
      <c r="A420" s="127"/>
      <c r="B420" s="3" t="s">
        <v>19</v>
      </c>
      <c r="C420" s="6" t="s">
        <v>17</v>
      </c>
    </row>
    <row r="421" spans="1:7" ht="39.950000000000003" customHeight="1" x14ac:dyDescent="0.25">
      <c r="A421" s="127"/>
      <c r="B421" s="3" t="s">
        <v>20</v>
      </c>
      <c r="C421" s="7">
        <v>32693</v>
      </c>
    </row>
    <row r="422" spans="1:7" ht="57" customHeight="1" x14ac:dyDescent="0.25">
      <c r="A422" s="127" t="s">
        <v>21</v>
      </c>
      <c r="B422" s="3" t="s">
        <v>22</v>
      </c>
      <c r="C422" s="6" t="s">
        <v>23</v>
      </c>
    </row>
    <row r="423" spans="1:7" ht="107.1" customHeight="1" x14ac:dyDescent="0.25">
      <c r="A423" s="127"/>
      <c r="B423" s="3" t="s">
        <v>24</v>
      </c>
      <c r="C423" s="6" t="s">
        <v>25</v>
      </c>
    </row>
    <row r="424" spans="1:7" ht="156.94999999999999" customHeight="1" x14ac:dyDescent="0.25">
      <c r="A424" s="127" t="s">
        <v>26</v>
      </c>
      <c r="B424" s="131"/>
      <c r="C424" s="6" t="s">
        <v>123</v>
      </c>
    </row>
    <row r="425" spans="1:7" ht="21" customHeight="1" x14ac:dyDescent="0.25">
      <c r="A425" s="127" t="s">
        <v>28</v>
      </c>
      <c r="B425" s="3" t="s">
        <v>29</v>
      </c>
      <c r="C425" s="8" t="s">
        <v>30</v>
      </c>
    </row>
    <row r="426" spans="1:7" ht="21" customHeight="1" x14ac:dyDescent="0.25">
      <c r="A426" s="127"/>
      <c r="B426" s="3" t="s">
        <v>31</v>
      </c>
      <c r="C426" s="8" t="s">
        <v>32</v>
      </c>
    </row>
    <row r="427" spans="1:7" ht="21" customHeight="1" x14ac:dyDescent="0.25">
      <c r="A427" s="127"/>
      <c r="B427" s="3" t="s">
        <v>33</v>
      </c>
      <c r="C427" s="7">
        <v>2</v>
      </c>
    </row>
    <row r="428" spans="1:7" ht="21" customHeight="1" x14ac:dyDescent="0.25">
      <c r="A428" s="128"/>
      <c r="B428" s="4" t="s">
        <v>34</v>
      </c>
      <c r="C428" s="9">
        <v>524245</v>
      </c>
    </row>
    <row r="430" spans="1:7" ht="29.1" customHeight="1" x14ac:dyDescent="0.25">
      <c r="A430" s="123" t="s">
        <v>102</v>
      </c>
      <c r="B430" s="114"/>
      <c r="C430" s="114"/>
      <c r="D430" s="114"/>
      <c r="E430" s="114"/>
      <c r="F430" s="114"/>
      <c r="G430" s="115"/>
    </row>
    <row r="431" spans="1:7" ht="20.100000000000001" customHeight="1" x14ac:dyDescent="0.25">
      <c r="A431" s="133"/>
      <c r="B431" s="118" t="s">
        <v>103</v>
      </c>
      <c r="C431" s="119"/>
      <c r="D431" s="120"/>
      <c r="E431" s="119"/>
      <c r="F431" s="120"/>
      <c r="G431" s="121"/>
    </row>
    <row r="432" spans="1:7" ht="20.100000000000001" customHeight="1" x14ac:dyDescent="0.25">
      <c r="A432" s="134"/>
      <c r="B432" s="136" t="s">
        <v>104</v>
      </c>
      <c r="C432" s="137"/>
      <c r="D432" s="137" t="s">
        <v>105</v>
      </c>
      <c r="E432" s="137"/>
      <c r="F432" s="137" t="s">
        <v>37</v>
      </c>
      <c r="G432" s="138"/>
    </row>
    <row r="433" spans="1:7" ht="20.100000000000001" customHeight="1" x14ac:dyDescent="0.25">
      <c r="A433" s="135"/>
      <c r="B433" s="11" t="s">
        <v>106</v>
      </c>
      <c r="C433" s="27" t="s">
        <v>107</v>
      </c>
      <c r="D433" s="12" t="s">
        <v>106</v>
      </c>
      <c r="E433" s="27" t="s">
        <v>107</v>
      </c>
      <c r="F433" s="12" t="s">
        <v>106</v>
      </c>
      <c r="G433" s="10" t="s">
        <v>107</v>
      </c>
    </row>
    <row r="434" spans="1:7" ht="57" customHeight="1" x14ac:dyDescent="0.25">
      <c r="A434" s="28" t="s">
        <v>124</v>
      </c>
      <c r="B434" s="15">
        <v>32693</v>
      </c>
      <c r="C434" s="30">
        <v>1</v>
      </c>
      <c r="D434" s="16">
        <v>0</v>
      </c>
      <c r="E434" s="30">
        <v>0</v>
      </c>
      <c r="F434" s="16">
        <v>32693</v>
      </c>
      <c r="G434" s="31">
        <v>1</v>
      </c>
    </row>
    <row r="435" spans="1:7" ht="57" customHeight="1" x14ac:dyDescent="0.25">
      <c r="A435" s="29" t="s">
        <v>125</v>
      </c>
      <c r="B435" s="32">
        <v>30881</v>
      </c>
      <c r="C435" s="33">
        <v>0.94457529134677143</v>
      </c>
      <c r="D435" s="34">
        <v>1812</v>
      </c>
      <c r="E435" s="33">
        <v>5.5424708653228523E-2</v>
      </c>
      <c r="F435" s="34">
        <v>32693</v>
      </c>
      <c r="G435" s="26">
        <v>1</v>
      </c>
    </row>
    <row r="437" spans="1:7" ht="29.1" customHeight="1" x14ac:dyDescent="0.25">
      <c r="A437" s="123" t="s">
        <v>126</v>
      </c>
      <c r="B437" s="114"/>
      <c r="C437" s="114"/>
      <c r="D437" s="114"/>
      <c r="E437" s="114"/>
      <c r="F437" s="114"/>
      <c r="G437" s="115"/>
    </row>
    <row r="438" spans="1:7" ht="20.100000000000001" customHeight="1" x14ac:dyDescent="0.25">
      <c r="A438" s="145"/>
      <c r="B438" s="146"/>
      <c r="C438" s="116"/>
      <c r="D438" s="118" t="s">
        <v>111</v>
      </c>
      <c r="E438" s="119"/>
      <c r="F438" s="120"/>
      <c r="G438" s="121" t="s">
        <v>37</v>
      </c>
    </row>
    <row r="439" spans="1:7" ht="20.100000000000001" customHeight="1" x14ac:dyDescent="0.25">
      <c r="A439" s="147"/>
      <c r="B439" s="148"/>
      <c r="C439" s="117"/>
      <c r="D439" s="11" t="s">
        <v>112</v>
      </c>
      <c r="E439" s="27" t="s">
        <v>113</v>
      </c>
      <c r="F439" s="12" t="s">
        <v>114</v>
      </c>
      <c r="G439" s="122"/>
    </row>
    <row r="440" spans="1:7" ht="21" customHeight="1" x14ac:dyDescent="0.25">
      <c r="A440" s="142" t="s">
        <v>127</v>
      </c>
      <c r="B440" s="143" t="s">
        <v>128</v>
      </c>
      <c r="C440" s="13" t="s">
        <v>42</v>
      </c>
      <c r="D440" s="15">
        <v>1646</v>
      </c>
      <c r="E440" s="35">
        <v>969</v>
      </c>
      <c r="F440" s="16">
        <v>1</v>
      </c>
      <c r="G440" s="17">
        <v>2616</v>
      </c>
    </row>
    <row r="441" spans="1:7" ht="39.950000000000003" customHeight="1" x14ac:dyDescent="0.25">
      <c r="A441" s="127"/>
      <c r="B441" s="144"/>
      <c r="C441" s="14" t="s">
        <v>129</v>
      </c>
      <c r="D441" s="18">
        <v>0.62920489296636084</v>
      </c>
      <c r="E441" s="36">
        <v>0.37041284403669728</v>
      </c>
      <c r="F441" s="19">
        <v>3.8226299694189597E-4</v>
      </c>
      <c r="G441" s="20">
        <v>1</v>
      </c>
    </row>
    <row r="442" spans="1:7" ht="21" customHeight="1" x14ac:dyDescent="0.25">
      <c r="A442" s="127"/>
      <c r="B442" s="144" t="s">
        <v>130</v>
      </c>
      <c r="C442" s="3" t="s">
        <v>42</v>
      </c>
      <c r="D442" s="21">
        <v>1844</v>
      </c>
      <c r="E442" s="37">
        <v>273</v>
      </c>
      <c r="F442" s="22">
        <v>0</v>
      </c>
      <c r="G442" s="23">
        <v>2117</v>
      </c>
    </row>
    <row r="443" spans="1:7" ht="39.950000000000003" customHeight="1" x14ac:dyDescent="0.25">
      <c r="A443" s="127"/>
      <c r="B443" s="144"/>
      <c r="C443" s="14" t="s">
        <v>129</v>
      </c>
      <c r="D443" s="18">
        <v>0.87104393008974967</v>
      </c>
      <c r="E443" s="36">
        <v>0.12895606991025035</v>
      </c>
      <c r="F443" s="19">
        <v>0</v>
      </c>
      <c r="G443" s="20">
        <v>1</v>
      </c>
    </row>
    <row r="444" spans="1:7" ht="21" customHeight="1" x14ac:dyDescent="0.25">
      <c r="A444" s="127"/>
      <c r="B444" s="144" t="s">
        <v>131</v>
      </c>
      <c r="C444" s="3" t="s">
        <v>42</v>
      </c>
      <c r="D444" s="21">
        <v>70</v>
      </c>
      <c r="E444" s="37">
        <v>29</v>
      </c>
      <c r="F444" s="22">
        <v>0</v>
      </c>
      <c r="G444" s="23">
        <v>99</v>
      </c>
    </row>
    <row r="445" spans="1:7" ht="39.950000000000003" customHeight="1" x14ac:dyDescent="0.25">
      <c r="A445" s="127"/>
      <c r="B445" s="144"/>
      <c r="C445" s="14" t="s">
        <v>129</v>
      </c>
      <c r="D445" s="18">
        <v>0.70707070707070718</v>
      </c>
      <c r="E445" s="36">
        <v>0.29292929292929293</v>
      </c>
      <c r="F445" s="19">
        <v>0</v>
      </c>
      <c r="G445" s="20">
        <v>1</v>
      </c>
    </row>
    <row r="446" spans="1:7" ht="21" customHeight="1" x14ac:dyDescent="0.25">
      <c r="A446" s="127"/>
      <c r="B446" s="144" t="s">
        <v>132</v>
      </c>
      <c r="C446" s="3" t="s">
        <v>42</v>
      </c>
      <c r="D446" s="21">
        <v>22</v>
      </c>
      <c r="E446" s="37">
        <v>30</v>
      </c>
      <c r="F446" s="22">
        <v>0</v>
      </c>
      <c r="G446" s="23">
        <v>52</v>
      </c>
    </row>
    <row r="447" spans="1:7" ht="39.950000000000003" customHeight="1" x14ac:dyDescent="0.25">
      <c r="A447" s="127"/>
      <c r="B447" s="144"/>
      <c r="C447" s="14" t="s">
        <v>129</v>
      </c>
      <c r="D447" s="18">
        <v>0.42307692307692307</v>
      </c>
      <c r="E447" s="36">
        <v>0.57692307692307687</v>
      </c>
      <c r="F447" s="19">
        <v>0</v>
      </c>
      <c r="G447" s="20">
        <v>1</v>
      </c>
    </row>
    <row r="448" spans="1:7" ht="21" customHeight="1" x14ac:dyDescent="0.25">
      <c r="A448" s="127"/>
      <c r="B448" s="144" t="s">
        <v>133</v>
      </c>
      <c r="C448" s="3" t="s">
        <v>42</v>
      </c>
      <c r="D448" s="21">
        <v>100</v>
      </c>
      <c r="E448" s="37">
        <v>76</v>
      </c>
      <c r="F448" s="22">
        <v>0</v>
      </c>
      <c r="G448" s="23">
        <v>176</v>
      </c>
    </row>
    <row r="449" spans="1:7" ht="39.950000000000003" customHeight="1" x14ac:dyDescent="0.25">
      <c r="A449" s="127"/>
      <c r="B449" s="144"/>
      <c r="C449" s="14" t="s">
        <v>129</v>
      </c>
      <c r="D449" s="18">
        <v>0.56818181818181823</v>
      </c>
      <c r="E449" s="36">
        <v>0.43181818181818182</v>
      </c>
      <c r="F449" s="19">
        <v>0</v>
      </c>
      <c r="G449" s="20">
        <v>1</v>
      </c>
    </row>
    <row r="450" spans="1:7" ht="21" customHeight="1" x14ac:dyDescent="0.25">
      <c r="A450" s="127"/>
      <c r="B450" s="144" t="s">
        <v>134</v>
      </c>
      <c r="C450" s="3" t="s">
        <v>42</v>
      </c>
      <c r="D450" s="21">
        <v>2</v>
      </c>
      <c r="E450" s="37">
        <v>11</v>
      </c>
      <c r="F450" s="22">
        <v>0</v>
      </c>
      <c r="G450" s="23">
        <v>13</v>
      </c>
    </row>
    <row r="451" spans="1:7" ht="39.950000000000003" customHeight="1" x14ac:dyDescent="0.25">
      <c r="A451" s="127"/>
      <c r="B451" s="144"/>
      <c r="C451" s="14" t="s">
        <v>129</v>
      </c>
      <c r="D451" s="18">
        <v>0.15384615384615385</v>
      </c>
      <c r="E451" s="36">
        <v>0.84615384615384615</v>
      </c>
      <c r="F451" s="19">
        <v>0</v>
      </c>
      <c r="G451" s="20">
        <v>1</v>
      </c>
    </row>
    <row r="452" spans="1:7" ht="21" customHeight="1" x14ac:dyDescent="0.25">
      <c r="A452" s="127"/>
      <c r="B452" s="144" t="s">
        <v>135</v>
      </c>
      <c r="C452" s="3" t="s">
        <v>42</v>
      </c>
      <c r="D452" s="21">
        <v>310</v>
      </c>
      <c r="E452" s="37">
        <v>54</v>
      </c>
      <c r="F452" s="22">
        <v>1</v>
      </c>
      <c r="G452" s="23">
        <v>365</v>
      </c>
    </row>
    <row r="453" spans="1:7" ht="39.950000000000003" customHeight="1" x14ac:dyDescent="0.25">
      <c r="A453" s="127"/>
      <c r="B453" s="144"/>
      <c r="C453" s="14" t="s">
        <v>129</v>
      </c>
      <c r="D453" s="18">
        <v>0.84931506849315075</v>
      </c>
      <c r="E453" s="36">
        <v>0.14794520547945206</v>
      </c>
      <c r="F453" s="19">
        <v>2.7397260273972603E-3</v>
      </c>
      <c r="G453" s="20">
        <v>1</v>
      </c>
    </row>
    <row r="454" spans="1:7" ht="21" customHeight="1" x14ac:dyDescent="0.25">
      <c r="A454" s="127"/>
      <c r="B454" s="144" t="s">
        <v>136</v>
      </c>
      <c r="C454" s="3" t="s">
        <v>42</v>
      </c>
      <c r="D454" s="21">
        <v>94</v>
      </c>
      <c r="E454" s="37">
        <v>111</v>
      </c>
      <c r="F454" s="22">
        <v>0</v>
      </c>
      <c r="G454" s="23">
        <v>205</v>
      </c>
    </row>
    <row r="455" spans="1:7" ht="39.950000000000003" customHeight="1" x14ac:dyDescent="0.25">
      <c r="A455" s="127"/>
      <c r="B455" s="144"/>
      <c r="C455" s="14" t="s">
        <v>129</v>
      </c>
      <c r="D455" s="18">
        <v>0.45853658536585373</v>
      </c>
      <c r="E455" s="36">
        <v>0.54146341463414638</v>
      </c>
      <c r="F455" s="19">
        <v>0</v>
      </c>
      <c r="G455" s="20">
        <v>1</v>
      </c>
    </row>
    <row r="456" spans="1:7" ht="21" customHeight="1" x14ac:dyDescent="0.25">
      <c r="A456" s="127"/>
      <c r="B456" s="144" t="s">
        <v>137</v>
      </c>
      <c r="C456" s="3" t="s">
        <v>42</v>
      </c>
      <c r="D456" s="21">
        <v>2</v>
      </c>
      <c r="E456" s="37">
        <v>2</v>
      </c>
      <c r="F456" s="22">
        <v>0</v>
      </c>
      <c r="G456" s="23">
        <v>4</v>
      </c>
    </row>
    <row r="457" spans="1:7" ht="39.950000000000003" customHeight="1" x14ac:dyDescent="0.25">
      <c r="A457" s="127"/>
      <c r="B457" s="144"/>
      <c r="C457" s="14" t="s">
        <v>129</v>
      </c>
      <c r="D457" s="18">
        <v>0.5</v>
      </c>
      <c r="E457" s="36">
        <v>0.5</v>
      </c>
      <c r="F457" s="19">
        <v>0</v>
      </c>
      <c r="G457" s="20">
        <v>1</v>
      </c>
    </row>
    <row r="458" spans="1:7" ht="21" customHeight="1" x14ac:dyDescent="0.25">
      <c r="A458" s="127"/>
      <c r="B458" s="144" t="s">
        <v>138</v>
      </c>
      <c r="C458" s="3" t="s">
        <v>42</v>
      </c>
      <c r="D458" s="21">
        <v>893</v>
      </c>
      <c r="E458" s="37">
        <v>3313</v>
      </c>
      <c r="F458" s="22">
        <v>0</v>
      </c>
      <c r="G458" s="23">
        <v>4206</v>
      </c>
    </row>
    <row r="459" spans="1:7" ht="39.950000000000003" customHeight="1" x14ac:dyDescent="0.25">
      <c r="A459" s="127"/>
      <c r="B459" s="144"/>
      <c r="C459" s="14" t="s">
        <v>129</v>
      </c>
      <c r="D459" s="18">
        <v>0.21231573941987636</v>
      </c>
      <c r="E459" s="36">
        <v>0.78768426058012364</v>
      </c>
      <c r="F459" s="19">
        <v>0</v>
      </c>
      <c r="G459" s="20">
        <v>1</v>
      </c>
    </row>
    <row r="460" spans="1:7" ht="21" customHeight="1" x14ac:dyDescent="0.25">
      <c r="A460" s="127"/>
      <c r="B460" s="144" t="s">
        <v>139</v>
      </c>
      <c r="C460" s="3" t="s">
        <v>42</v>
      </c>
      <c r="D460" s="21">
        <v>105</v>
      </c>
      <c r="E460" s="37">
        <v>372</v>
      </c>
      <c r="F460" s="22">
        <v>0</v>
      </c>
      <c r="G460" s="23">
        <v>477</v>
      </c>
    </row>
    <row r="461" spans="1:7" ht="39.950000000000003" customHeight="1" x14ac:dyDescent="0.25">
      <c r="A461" s="127"/>
      <c r="B461" s="144"/>
      <c r="C461" s="14" t="s">
        <v>129</v>
      </c>
      <c r="D461" s="18">
        <v>0.22012578616352202</v>
      </c>
      <c r="E461" s="36">
        <v>0.77987421383647804</v>
      </c>
      <c r="F461" s="19">
        <v>0</v>
      </c>
      <c r="G461" s="20">
        <v>1</v>
      </c>
    </row>
    <row r="462" spans="1:7" ht="21" customHeight="1" x14ac:dyDescent="0.25">
      <c r="A462" s="127"/>
      <c r="B462" s="144" t="s">
        <v>140</v>
      </c>
      <c r="C462" s="3" t="s">
        <v>42</v>
      </c>
      <c r="D462" s="21">
        <v>3</v>
      </c>
      <c r="E462" s="37">
        <v>6</v>
      </c>
      <c r="F462" s="22">
        <v>0</v>
      </c>
      <c r="G462" s="23">
        <v>9</v>
      </c>
    </row>
    <row r="463" spans="1:7" ht="39.950000000000003" customHeight="1" x14ac:dyDescent="0.25">
      <c r="A463" s="127"/>
      <c r="B463" s="144"/>
      <c r="C463" s="14" t="s">
        <v>129</v>
      </c>
      <c r="D463" s="18">
        <v>0.33333333333333326</v>
      </c>
      <c r="E463" s="36">
        <v>0.66666666666666652</v>
      </c>
      <c r="F463" s="19">
        <v>0</v>
      </c>
      <c r="G463" s="20">
        <v>1</v>
      </c>
    </row>
    <row r="464" spans="1:7" ht="21" customHeight="1" x14ac:dyDescent="0.25">
      <c r="A464" s="127"/>
      <c r="B464" s="144" t="s">
        <v>141</v>
      </c>
      <c r="C464" s="3" t="s">
        <v>42</v>
      </c>
      <c r="D464" s="21">
        <v>15</v>
      </c>
      <c r="E464" s="37">
        <v>2</v>
      </c>
      <c r="F464" s="22">
        <v>0</v>
      </c>
      <c r="G464" s="23">
        <v>17</v>
      </c>
    </row>
    <row r="465" spans="1:7" ht="39.950000000000003" customHeight="1" x14ac:dyDescent="0.25">
      <c r="A465" s="127"/>
      <c r="B465" s="144"/>
      <c r="C465" s="14" t="s">
        <v>129</v>
      </c>
      <c r="D465" s="18">
        <v>0.88235294117647056</v>
      </c>
      <c r="E465" s="36">
        <v>0.1176470588235294</v>
      </c>
      <c r="F465" s="19">
        <v>0</v>
      </c>
      <c r="G465" s="20">
        <v>1</v>
      </c>
    </row>
    <row r="466" spans="1:7" ht="21" customHeight="1" x14ac:dyDescent="0.25">
      <c r="A466" s="127"/>
      <c r="B466" s="144" t="s">
        <v>142</v>
      </c>
      <c r="C466" s="3" t="s">
        <v>42</v>
      </c>
      <c r="D466" s="21">
        <v>4</v>
      </c>
      <c r="E466" s="37">
        <v>12</v>
      </c>
      <c r="F466" s="22">
        <v>0</v>
      </c>
      <c r="G466" s="23">
        <v>16</v>
      </c>
    </row>
    <row r="467" spans="1:7" ht="39.950000000000003" customHeight="1" x14ac:dyDescent="0.25">
      <c r="A467" s="127"/>
      <c r="B467" s="144"/>
      <c r="C467" s="14" t="s">
        <v>129</v>
      </c>
      <c r="D467" s="18">
        <v>0.25</v>
      </c>
      <c r="E467" s="36">
        <v>0.75</v>
      </c>
      <c r="F467" s="19">
        <v>0</v>
      </c>
      <c r="G467" s="20">
        <v>1</v>
      </c>
    </row>
    <row r="468" spans="1:7" ht="21" customHeight="1" x14ac:dyDescent="0.25">
      <c r="A468" s="127"/>
      <c r="B468" s="144" t="s">
        <v>143</v>
      </c>
      <c r="C468" s="3" t="s">
        <v>42</v>
      </c>
      <c r="D468" s="21">
        <v>4</v>
      </c>
      <c r="E468" s="37">
        <v>55</v>
      </c>
      <c r="F468" s="22">
        <v>0</v>
      </c>
      <c r="G468" s="23">
        <v>59</v>
      </c>
    </row>
    <row r="469" spans="1:7" ht="39.950000000000003" customHeight="1" x14ac:dyDescent="0.25">
      <c r="A469" s="127"/>
      <c r="B469" s="144"/>
      <c r="C469" s="14" t="s">
        <v>129</v>
      </c>
      <c r="D469" s="18">
        <v>6.7796610169491525E-2</v>
      </c>
      <c r="E469" s="36">
        <v>0.93220338983050832</v>
      </c>
      <c r="F469" s="19">
        <v>0</v>
      </c>
      <c r="G469" s="20">
        <v>1</v>
      </c>
    </row>
    <row r="470" spans="1:7" ht="21" customHeight="1" x14ac:dyDescent="0.25">
      <c r="A470" s="127"/>
      <c r="B470" s="144" t="s">
        <v>144</v>
      </c>
      <c r="C470" s="3" t="s">
        <v>42</v>
      </c>
      <c r="D470" s="21">
        <v>78</v>
      </c>
      <c r="E470" s="37">
        <v>31</v>
      </c>
      <c r="F470" s="22">
        <v>0</v>
      </c>
      <c r="G470" s="23">
        <v>109</v>
      </c>
    </row>
    <row r="471" spans="1:7" ht="39.950000000000003" customHeight="1" x14ac:dyDescent="0.25">
      <c r="A471" s="127"/>
      <c r="B471" s="144"/>
      <c r="C471" s="14" t="s">
        <v>129</v>
      </c>
      <c r="D471" s="18">
        <v>0.7155963302752294</v>
      </c>
      <c r="E471" s="36">
        <v>0.28440366972477066</v>
      </c>
      <c r="F471" s="19">
        <v>0</v>
      </c>
      <c r="G471" s="20">
        <v>1</v>
      </c>
    </row>
    <row r="472" spans="1:7" ht="21" customHeight="1" x14ac:dyDescent="0.25">
      <c r="A472" s="127"/>
      <c r="B472" s="144" t="s">
        <v>145</v>
      </c>
      <c r="C472" s="3" t="s">
        <v>42</v>
      </c>
      <c r="D472" s="21">
        <v>13</v>
      </c>
      <c r="E472" s="37">
        <v>21</v>
      </c>
      <c r="F472" s="22">
        <v>0</v>
      </c>
      <c r="G472" s="23">
        <v>34</v>
      </c>
    </row>
    <row r="473" spans="1:7" ht="39.950000000000003" customHeight="1" x14ac:dyDescent="0.25">
      <c r="A473" s="127"/>
      <c r="B473" s="144"/>
      <c r="C473" s="14" t="s">
        <v>129</v>
      </c>
      <c r="D473" s="18">
        <v>0.38235294117647056</v>
      </c>
      <c r="E473" s="36">
        <v>0.61764705882352944</v>
      </c>
      <c r="F473" s="19">
        <v>0</v>
      </c>
      <c r="G473" s="20">
        <v>1</v>
      </c>
    </row>
    <row r="474" spans="1:7" ht="21" customHeight="1" x14ac:dyDescent="0.25">
      <c r="A474" s="127"/>
      <c r="B474" s="144" t="s">
        <v>146</v>
      </c>
      <c r="C474" s="3" t="s">
        <v>42</v>
      </c>
      <c r="D474" s="21">
        <v>1</v>
      </c>
      <c r="E474" s="37">
        <v>1</v>
      </c>
      <c r="F474" s="22">
        <v>0</v>
      </c>
      <c r="G474" s="23">
        <v>2</v>
      </c>
    </row>
    <row r="475" spans="1:7" ht="39.950000000000003" customHeight="1" x14ac:dyDescent="0.25">
      <c r="A475" s="127"/>
      <c r="B475" s="144"/>
      <c r="C475" s="14" t="s">
        <v>129</v>
      </c>
      <c r="D475" s="18">
        <v>0.5</v>
      </c>
      <c r="E475" s="36">
        <v>0.5</v>
      </c>
      <c r="F475" s="19">
        <v>0</v>
      </c>
      <c r="G475" s="20">
        <v>1</v>
      </c>
    </row>
    <row r="476" spans="1:7" ht="21" customHeight="1" x14ac:dyDescent="0.25">
      <c r="A476" s="127"/>
      <c r="B476" s="144" t="s">
        <v>147</v>
      </c>
      <c r="C476" s="3" t="s">
        <v>42</v>
      </c>
      <c r="D476" s="21">
        <v>8</v>
      </c>
      <c r="E476" s="37">
        <v>9</v>
      </c>
      <c r="F476" s="22">
        <v>0</v>
      </c>
      <c r="G476" s="23">
        <v>17</v>
      </c>
    </row>
    <row r="477" spans="1:7" ht="39.950000000000003" customHeight="1" x14ac:dyDescent="0.25">
      <c r="A477" s="127"/>
      <c r="B477" s="144"/>
      <c r="C477" s="14" t="s">
        <v>129</v>
      </c>
      <c r="D477" s="18">
        <v>0.47058823529411759</v>
      </c>
      <c r="E477" s="36">
        <v>0.52941176470588236</v>
      </c>
      <c r="F477" s="19">
        <v>0</v>
      </c>
      <c r="G477" s="20">
        <v>1</v>
      </c>
    </row>
    <row r="478" spans="1:7" ht="21" customHeight="1" x14ac:dyDescent="0.25">
      <c r="A478" s="127"/>
      <c r="B478" s="144" t="s">
        <v>148</v>
      </c>
      <c r="C478" s="3" t="s">
        <v>42</v>
      </c>
      <c r="D478" s="21">
        <v>15</v>
      </c>
      <c r="E478" s="37">
        <v>11</v>
      </c>
      <c r="F478" s="22">
        <v>0</v>
      </c>
      <c r="G478" s="23">
        <v>26</v>
      </c>
    </row>
    <row r="479" spans="1:7" ht="39.950000000000003" customHeight="1" x14ac:dyDescent="0.25">
      <c r="A479" s="127"/>
      <c r="B479" s="144"/>
      <c r="C479" s="14" t="s">
        <v>129</v>
      </c>
      <c r="D479" s="18">
        <v>0.57692307692307687</v>
      </c>
      <c r="E479" s="36">
        <v>0.42307692307692307</v>
      </c>
      <c r="F479" s="19">
        <v>0</v>
      </c>
      <c r="G479" s="20">
        <v>1</v>
      </c>
    </row>
    <row r="480" spans="1:7" ht="21" customHeight="1" x14ac:dyDescent="0.25">
      <c r="A480" s="127"/>
      <c r="B480" s="144" t="s">
        <v>149</v>
      </c>
      <c r="C480" s="3" t="s">
        <v>42</v>
      </c>
      <c r="D480" s="21">
        <v>83</v>
      </c>
      <c r="E480" s="37">
        <v>79</v>
      </c>
      <c r="F480" s="22">
        <v>0</v>
      </c>
      <c r="G480" s="23">
        <v>162</v>
      </c>
    </row>
    <row r="481" spans="1:7" ht="39.950000000000003" customHeight="1" x14ac:dyDescent="0.25">
      <c r="A481" s="127"/>
      <c r="B481" s="144"/>
      <c r="C481" s="14" t="s">
        <v>129</v>
      </c>
      <c r="D481" s="18">
        <v>0.51234567901234573</v>
      </c>
      <c r="E481" s="36">
        <v>0.48765432098765432</v>
      </c>
      <c r="F481" s="19">
        <v>0</v>
      </c>
      <c r="G481" s="20">
        <v>1</v>
      </c>
    </row>
    <row r="482" spans="1:7" ht="21" customHeight="1" x14ac:dyDescent="0.25">
      <c r="A482" s="127"/>
      <c r="B482" s="144" t="s">
        <v>150</v>
      </c>
      <c r="C482" s="3" t="s">
        <v>42</v>
      </c>
      <c r="D482" s="21">
        <v>10</v>
      </c>
      <c r="E482" s="37">
        <v>12</v>
      </c>
      <c r="F482" s="22">
        <v>0</v>
      </c>
      <c r="G482" s="23">
        <v>22</v>
      </c>
    </row>
    <row r="483" spans="1:7" ht="39.950000000000003" customHeight="1" x14ac:dyDescent="0.25">
      <c r="A483" s="127"/>
      <c r="B483" s="144"/>
      <c r="C483" s="14" t="s">
        <v>129</v>
      </c>
      <c r="D483" s="18">
        <v>0.45454545454545453</v>
      </c>
      <c r="E483" s="36">
        <v>0.54545454545454541</v>
      </c>
      <c r="F483" s="19">
        <v>0</v>
      </c>
      <c r="G483" s="20">
        <v>1</v>
      </c>
    </row>
    <row r="484" spans="1:7" ht="21" customHeight="1" x14ac:dyDescent="0.25">
      <c r="A484" s="127"/>
      <c r="B484" s="144" t="s">
        <v>151</v>
      </c>
      <c r="C484" s="3" t="s">
        <v>42</v>
      </c>
      <c r="D484" s="21">
        <v>146</v>
      </c>
      <c r="E484" s="37">
        <v>55</v>
      </c>
      <c r="F484" s="22">
        <v>0</v>
      </c>
      <c r="G484" s="23">
        <v>201</v>
      </c>
    </row>
    <row r="485" spans="1:7" ht="39.950000000000003" customHeight="1" x14ac:dyDescent="0.25">
      <c r="A485" s="127"/>
      <c r="B485" s="144"/>
      <c r="C485" s="14" t="s">
        <v>129</v>
      </c>
      <c r="D485" s="18">
        <v>0.72636815920398012</v>
      </c>
      <c r="E485" s="36">
        <v>0.27363184079601988</v>
      </c>
      <c r="F485" s="19">
        <v>0</v>
      </c>
      <c r="G485" s="20">
        <v>1</v>
      </c>
    </row>
    <row r="486" spans="1:7" ht="21" customHeight="1" x14ac:dyDescent="0.25">
      <c r="A486" s="127"/>
      <c r="B486" s="144" t="s">
        <v>152</v>
      </c>
      <c r="C486" s="3" t="s">
        <v>42</v>
      </c>
      <c r="D486" s="21">
        <v>322</v>
      </c>
      <c r="E486" s="37">
        <v>148</v>
      </c>
      <c r="F486" s="22">
        <v>0</v>
      </c>
      <c r="G486" s="23">
        <v>470</v>
      </c>
    </row>
    <row r="487" spans="1:7" ht="39.950000000000003" customHeight="1" x14ac:dyDescent="0.25">
      <c r="A487" s="127"/>
      <c r="B487" s="144"/>
      <c r="C487" s="14" t="s">
        <v>129</v>
      </c>
      <c r="D487" s="18">
        <v>0.68510638297872328</v>
      </c>
      <c r="E487" s="36">
        <v>0.31489361702127661</v>
      </c>
      <c r="F487" s="19">
        <v>0</v>
      </c>
      <c r="G487" s="20">
        <v>1</v>
      </c>
    </row>
    <row r="488" spans="1:7" ht="21" customHeight="1" x14ac:dyDescent="0.25">
      <c r="A488" s="127"/>
      <c r="B488" s="144" t="s">
        <v>153</v>
      </c>
      <c r="C488" s="3" t="s">
        <v>42</v>
      </c>
      <c r="D488" s="21">
        <v>619</v>
      </c>
      <c r="E488" s="37">
        <v>1695</v>
      </c>
      <c r="F488" s="22">
        <v>0</v>
      </c>
      <c r="G488" s="23">
        <v>2314</v>
      </c>
    </row>
    <row r="489" spans="1:7" ht="39.950000000000003" customHeight="1" x14ac:dyDescent="0.25">
      <c r="A489" s="127"/>
      <c r="B489" s="144"/>
      <c r="C489" s="14" t="s">
        <v>129</v>
      </c>
      <c r="D489" s="18">
        <v>0.26750216076058775</v>
      </c>
      <c r="E489" s="36">
        <v>0.73249783923941225</v>
      </c>
      <c r="F489" s="19">
        <v>0</v>
      </c>
      <c r="G489" s="20">
        <v>1</v>
      </c>
    </row>
    <row r="490" spans="1:7" ht="21" customHeight="1" x14ac:dyDescent="0.25">
      <c r="A490" s="127"/>
      <c r="B490" s="144" t="s">
        <v>154</v>
      </c>
      <c r="C490" s="3" t="s">
        <v>42</v>
      </c>
      <c r="D490" s="21">
        <v>105</v>
      </c>
      <c r="E490" s="37">
        <v>126</v>
      </c>
      <c r="F490" s="22">
        <v>1</v>
      </c>
      <c r="G490" s="23">
        <v>232</v>
      </c>
    </row>
    <row r="491" spans="1:7" ht="39.950000000000003" customHeight="1" x14ac:dyDescent="0.25">
      <c r="A491" s="127"/>
      <c r="B491" s="144"/>
      <c r="C491" s="14" t="s">
        <v>129</v>
      </c>
      <c r="D491" s="18">
        <v>0.45258620689655177</v>
      </c>
      <c r="E491" s="36">
        <v>0.5431034482758621</v>
      </c>
      <c r="F491" s="19">
        <v>4.3103448275862068E-3</v>
      </c>
      <c r="G491" s="20">
        <v>1</v>
      </c>
    </row>
    <row r="492" spans="1:7" ht="21" customHeight="1" x14ac:dyDescent="0.25">
      <c r="A492" s="127"/>
      <c r="B492" s="144" t="s">
        <v>155</v>
      </c>
      <c r="C492" s="3" t="s">
        <v>42</v>
      </c>
      <c r="D492" s="21">
        <v>2001</v>
      </c>
      <c r="E492" s="37">
        <v>1109</v>
      </c>
      <c r="F492" s="22">
        <v>0</v>
      </c>
      <c r="G492" s="23">
        <v>3110</v>
      </c>
    </row>
    <row r="493" spans="1:7" ht="39.950000000000003" customHeight="1" x14ac:dyDescent="0.25">
      <c r="A493" s="127"/>
      <c r="B493" s="144"/>
      <c r="C493" s="14" t="s">
        <v>129</v>
      </c>
      <c r="D493" s="18">
        <v>0.64340836012861724</v>
      </c>
      <c r="E493" s="36">
        <v>0.35659163987138265</v>
      </c>
      <c r="F493" s="19">
        <v>0</v>
      </c>
      <c r="G493" s="20">
        <v>1</v>
      </c>
    </row>
    <row r="494" spans="1:7" ht="21" customHeight="1" x14ac:dyDescent="0.25">
      <c r="A494" s="127"/>
      <c r="B494" s="144" t="s">
        <v>156</v>
      </c>
      <c r="C494" s="3" t="s">
        <v>42</v>
      </c>
      <c r="D494" s="21">
        <v>2346</v>
      </c>
      <c r="E494" s="37">
        <v>805</v>
      </c>
      <c r="F494" s="22">
        <v>5</v>
      </c>
      <c r="G494" s="23">
        <v>3156</v>
      </c>
    </row>
    <row r="495" spans="1:7" ht="39.950000000000003" customHeight="1" x14ac:dyDescent="0.25">
      <c r="A495" s="127"/>
      <c r="B495" s="144"/>
      <c r="C495" s="14" t="s">
        <v>129</v>
      </c>
      <c r="D495" s="18">
        <v>0.74334600760456271</v>
      </c>
      <c r="E495" s="36">
        <v>0.25506970849176175</v>
      </c>
      <c r="F495" s="19">
        <v>1.5842839036755386E-3</v>
      </c>
      <c r="G495" s="20">
        <v>1</v>
      </c>
    </row>
    <row r="496" spans="1:7" ht="21" customHeight="1" x14ac:dyDescent="0.25">
      <c r="A496" s="127"/>
      <c r="B496" s="144" t="s">
        <v>157</v>
      </c>
      <c r="C496" s="3" t="s">
        <v>42</v>
      </c>
      <c r="D496" s="21">
        <v>3</v>
      </c>
      <c r="E496" s="37">
        <v>0</v>
      </c>
      <c r="F496" s="22">
        <v>0</v>
      </c>
      <c r="G496" s="23">
        <v>3</v>
      </c>
    </row>
    <row r="497" spans="1:7" ht="39.950000000000003" customHeight="1" x14ac:dyDescent="0.25">
      <c r="A497" s="127"/>
      <c r="B497" s="144"/>
      <c r="C497" s="14" t="s">
        <v>129</v>
      </c>
      <c r="D497" s="18">
        <v>1</v>
      </c>
      <c r="E497" s="36">
        <v>0</v>
      </c>
      <c r="F497" s="19">
        <v>0</v>
      </c>
      <c r="G497" s="20">
        <v>1</v>
      </c>
    </row>
    <row r="498" spans="1:7" ht="21" customHeight="1" x14ac:dyDescent="0.25">
      <c r="A498" s="127"/>
      <c r="B498" s="144" t="s">
        <v>158</v>
      </c>
      <c r="C498" s="3" t="s">
        <v>42</v>
      </c>
      <c r="D498" s="21">
        <v>9</v>
      </c>
      <c r="E498" s="37">
        <v>7</v>
      </c>
      <c r="F498" s="22">
        <v>0</v>
      </c>
      <c r="G498" s="23">
        <v>16</v>
      </c>
    </row>
    <row r="499" spans="1:7" ht="39.950000000000003" customHeight="1" x14ac:dyDescent="0.25">
      <c r="A499" s="127"/>
      <c r="B499" s="144"/>
      <c r="C499" s="14" t="s">
        <v>129</v>
      </c>
      <c r="D499" s="18">
        <v>0.5625</v>
      </c>
      <c r="E499" s="36">
        <v>0.4375</v>
      </c>
      <c r="F499" s="19">
        <v>0</v>
      </c>
      <c r="G499" s="20">
        <v>1</v>
      </c>
    </row>
    <row r="500" spans="1:7" ht="21" customHeight="1" x14ac:dyDescent="0.25">
      <c r="A500" s="127"/>
      <c r="B500" s="144" t="s">
        <v>159</v>
      </c>
      <c r="C500" s="3" t="s">
        <v>42</v>
      </c>
      <c r="D500" s="21">
        <v>0</v>
      </c>
      <c r="E500" s="37">
        <v>1</v>
      </c>
      <c r="F500" s="22">
        <v>0</v>
      </c>
      <c r="G500" s="23">
        <v>1</v>
      </c>
    </row>
    <row r="501" spans="1:7" ht="39.950000000000003" customHeight="1" x14ac:dyDescent="0.25">
      <c r="A501" s="127"/>
      <c r="B501" s="144"/>
      <c r="C501" s="14" t="s">
        <v>129</v>
      </c>
      <c r="D501" s="18">
        <v>0</v>
      </c>
      <c r="E501" s="36">
        <v>1</v>
      </c>
      <c r="F501" s="19">
        <v>0</v>
      </c>
      <c r="G501" s="20">
        <v>1</v>
      </c>
    </row>
    <row r="502" spans="1:7" ht="21" customHeight="1" x14ac:dyDescent="0.25">
      <c r="A502" s="127"/>
      <c r="B502" s="144" t="s">
        <v>160</v>
      </c>
      <c r="C502" s="3" t="s">
        <v>42</v>
      </c>
      <c r="D502" s="21">
        <v>7</v>
      </c>
      <c r="E502" s="37">
        <v>2</v>
      </c>
      <c r="F502" s="22">
        <v>0</v>
      </c>
      <c r="G502" s="23">
        <v>9</v>
      </c>
    </row>
    <row r="503" spans="1:7" ht="39.950000000000003" customHeight="1" x14ac:dyDescent="0.25">
      <c r="A503" s="127"/>
      <c r="B503" s="144"/>
      <c r="C503" s="14" t="s">
        <v>129</v>
      </c>
      <c r="D503" s="18">
        <v>0.7777777777777779</v>
      </c>
      <c r="E503" s="36">
        <v>0.22222222222222221</v>
      </c>
      <c r="F503" s="19">
        <v>0</v>
      </c>
      <c r="G503" s="20">
        <v>1</v>
      </c>
    </row>
    <row r="504" spans="1:7" ht="21" customHeight="1" x14ac:dyDescent="0.25">
      <c r="A504" s="127"/>
      <c r="B504" s="144" t="s">
        <v>161</v>
      </c>
      <c r="C504" s="3" t="s">
        <v>42</v>
      </c>
      <c r="D504" s="21">
        <v>91</v>
      </c>
      <c r="E504" s="37">
        <v>32</v>
      </c>
      <c r="F504" s="22">
        <v>0</v>
      </c>
      <c r="G504" s="23">
        <v>123</v>
      </c>
    </row>
    <row r="505" spans="1:7" ht="39.950000000000003" customHeight="1" x14ac:dyDescent="0.25">
      <c r="A505" s="127"/>
      <c r="B505" s="144"/>
      <c r="C505" s="14" t="s">
        <v>129</v>
      </c>
      <c r="D505" s="18">
        <v>0.73983739837398377</v>
      </c>
      <c r="E505" s="36">
        <v>0.26016260162601629</v>
      </c>
      <c r="F505" s="19">
        <v>0</v>
      </c>
      <c r="G505" s="20">
        <v>1</v>
      </c>
    </row>
    <row r="506" spans="1:7" ht="21" customHeight="1" x14ac:dyDescent="0.25">
      <c r="A506" s="127"/>
      <c r="B506" s="144" t="s">
        <v>162</v>
      </c>
      <c r="C506" s="3" t="s">
        <v>42</v>
      </c>
      <c r="D506" s="21">
        <v>36</v>
      </c>
      <c r="E506" s="37">
        <v>5</v>
      </c>
      <c r="F506" s="22">
        <v>0</v>
      </c>
      <c r="G506" s="23">
        <v>41</v>
      </c>
    </row>
    <row r="507" spans="1:7" ht="39.950000000000003" customHeight="1" x14ac:dyDescent="0.25">
      <c r="A507" s="127"/>
      <c r="B507" s="144"/>
      <c r="C507" s="14" t="s">
        <v>129</v>
      </c>
      <c r="D507" s="18">
        <v>0.87804878048780499</v>
      </c>
      <c r="E507" s="36">
        <v>0.12195121951219512</v>
      </c>
      <c r="F507" s="19">
        <v>0</v>
      </c>
      <c r="G507" s="20">
        <v>1</v>
      </c>
    </row>
    <row r="508" spans="1:7" ht="21" customHeight="1" x14ac:dyDescent="0.25">
      <c r="A508" s="127"/>
      <c r="B508" s="144" t="s">
        <v>163</v>
      </c>
      <c r="C508" s="3" t="s">
        <v>42</v>
      </c>
      <c r="D508" s="21">
        <v>4</v>
      </c>
      <c r="E508" s="37">
        <v>2</v>
      </c>
      <c r="F508" s="22">
        <v>0</v>
      </c>
      <c r="G508" s="23">
        <v>6</v>
      </c>
    </row>
    <row r="509" spans="1:7" ht="39.950000000000003" customHeight="1" x14ac:dyDescent="0.25">
      <c r="A509" s="127"/>
      <c r="B509" s="144"/>
      <c r="C509" s="14" t="s">
        <v>129</v>
      </c>
      <c r="D509" s="18">
        <v>0.66666666666666652</v>
      </c>
      <c r="E509" s="36">
        <v>0.33333333333333326</v>
      </c>
      <c r="F509" s="19">
        <v>0</v>
      </c>
      <c r="G509" s="20">
        <v>1</v>
      </c>
    </row>
    <row r="510" spans="1:7" ht="21" customHeight="1" x14ac:dyDescent="0.25">
      <c r="A510" s="127"/>
      <c r="B510" s="144" t="s">
        <v>164</v>
      </c>
      <c r="C510" s="3" t="s">
        <v>42</v>
      </c>
      <c r="D510" s="21">
        <v>561</v>
      </c>
      <c r="E510" s="37">
        <v>519</v>
      </c>
      <c r="F510" s="22">
        <v>0</v>
      </c>
      <c r="G510" s="23">
        <v>1080</v>
      </c>
    </row>
    <row r="511" spans="1:7" ht="39.950000000000003" customHeight="1" x14ac:dyDescent="0.25">
      <c r="A511" s="127"/>
      <c r="B511" s="144"/>
      <c r="C511" s="14" t="s">
        <v>129</v>
      </c>
      <c r="D511" s="18">
        <v>0.51944444444444449</v>
      </c>
      <c r="E511" s="36">
        <v>0.48055555555555557</v>
      </c>
      <c r="F511" s="19">
        <v>0</v>
      </c>
      <c r="G511" s="20">
        <v>1</v>
      </c>
    </row>
    <row r="512" spans="1:7" ht="21" customHeight="1" x14ac:dyDescent="0.25">
      <c r="A512" s="127"/>
      <c r="B512" s="144" t="s">
        <v>165</v>
      </c>
      <c r="C512" s="3" t="s">
        <v>42</v>
      </c>
      <c r="D512" s="21">
        <v>28</v>
      </c>
      <c r="E512" s="37">
        <v>29</v>
      </c>
      <c r="F512" s="22">
        <v>0</v>
      </c>
      <c r="G512" s="23">
        <v>57</v>
      </c>
    </row>
    <row r="513" spans="1:7" ht="39.950000000000003" customHeight="1" x14ac:dyDescent="0.25">
      <c r="A513" s="127"/>
      <c r="B513" s="144"/>
      <c r="C513" s="14" t="s">
        <v>129</v>
      </c>
      <c r="D513" s="18">
        <v>0.49122807017543857</v>
      </c>
      <c r="E513" s="36">
        <v>0.50877192982456143</v>
      </c>
      <c r="F513" s="19">
        <v>0</v>
      </c>
      <c r="G513" s="20">
        <v>1</v>
      </c>
    </row>
    <row r="514" spans="1:7" ht="21" customHeight="1" x14ac:dyDescent="0.25">
      <c r="A514" s="127"/>
      <c r="B514" s="144" t="s">
        <v>166</v>
      </c>
      <c r="C514" s="3" t="s">
        <v>42</v>
      </c>
      <c r="D514" s="21">
        <v>215</v>
      </c>
      <c r="E514" s="37">
        <v>1150</v>
      </c>
      <c r="F514" s="22">
        <v>14</v>
      </c>
      <c r="G514" s="23">
        <v>1379</v>
      </c>
    </row>
    <row r="515" spans="1:7" ht="39.950000000000003" customHeight="1" x14ac:dyDescent="0.25">
      <c r="A515" s="127"/>
      <c r="B515" s="144"/>
      <c r="C515" s="14" t="s">
        <v>129</v>
      </c>
      <c r="D515" s="18">
        <v>0.1559100797679478</v>
      </c>
      <c r="E515" s="36">
        <v>0.83393763596809278</v>
      </c>
      <c r="F515" s="19">
        <v>1.015228426395939E-2</v>
      </c>
      <c r="G515" s="20">
        <v>1</v>
      </c>
    </row>
    <row r="516" spans="1:7" ht="21" customHeight="1" x14ac:dyDescent="0.25">
      <c r="A516" s="127"/>
      <c r="B516" s="144" t="s">
        <v>167</v>
      </c>
      <c r="C516" s="3" t="s">
        <v>42</v>
      </c>
      <c r="D516" s="21">
        <v>135</v>
      </c>
      <c r="E516" s="37">
        <v>420</v>
      </c>
      <c r="F516" s="22">
        <v>5</v>
      </c>
      <c r="G516" s="23">
        <v>560</v>
      </c>
    </row>
    <row r="517" spans="1:7" ht="39.950000000000003" customHeight="1" x14ac:dyDescent="0.25">
      <c r="A517" s="127"/>
      <c r="B517" s="144"/>
      <c r="C517" s="14" t="s">
        <v>129</v>
      </c>
      <c r="D517" s="18">
        <v>0.24107142857142858</v>
      </c>
      <c r="E517" s="36">
        <v>0.75</v>
      </c>
      <c r="F517" s="19">
        <v>8.9285714285714281E-3</v>
      </c>
      <c r="G517" s="20">
        <v>1</v>
      </c>
    </row>
    <row r="518" spans="1:7" ht="21" customHeight="1" x14ac:dyDescent="0.25">
      <c r="A518" s="127"/>
      <c r="B518" s="144" t="s">
        <v>168</v>
      </c>
      <c r="C518" s="3" t="s">
        <v>42</v>
      </c>
      <c r="D518" s="21">
        <v>93</v>
      </c>
      <c r="E518" s="37">
        <v>458</v>
      </c>
      <c r="F518" s="22">
        <v>0</v>
      </c>
      <c r="G518" s="23">
        <v>551</v>
      </c>
    </row>
    <row r="519" spans="1:7" ht="39.950000000000003" customHeight="1" x14ac:dyDescent="0.25">
      <c r="A519" s="127"/>
      <c r="B519" s="144"/>
      <c r="C519" s="14" t="s">
        <v>129</v>
      </c>
      <c r="D519" s="18">
        <v>0.16878402903811252</v>
      </c>
      <c r="E519" s="36">
        <v>0.83121597096188748</v>
      </c>
      <c r="F519" s="19">
        <v>0</v>
      </c>
      <c r="G519" s="20">
        <v>1</v>
      </c>
    </row>
    <row r="520" spans="1:7" ht="21" customHeight="1" x14ac:dyDescent="0.25">
      <c r="A520" s="127"/>
      <c r="B520" s="144" t="s">
        <v>169</v>
      </c>
      <c r="C520" s="3" t="s">
        <v>42</v>
      </c>
      <c r="D520" s="21">
        <v>299</v>
      </c>
      <c r="E520" s="37">
        <v>2018</v>
      </c>
      <c r="F520" s="22">
        <v>0</v>
      </c>
      <c r="G520" s="23">
        <v>2317</v>
      </c>
    </row>
    <row r="521" spans="1:7" ht="39.950000000000003" customHeight="1" x14ac:dyDescent="0.25">
      <c r="A521" s="127"/>
      <c r="B521" s="144"/>
      <c r="C521" s="14" t="s">
        <v>129</v>
      </c>
      <c r="D521" s="18">
        <v>0.12904618040569701</v>
      </c>
      <c r="E521" s="36">
        <v>0.87095381959430296</v>
      </c>
      <c r="F521" s="19">
        <v>0</v>
      </c>
      <c r="G521" s="20">
        <v>1</v>
      </c>
    </row>
    <row r="522" spans="1:7" ht="21" customHeight="1" x14ac:dyDescent="0.25">
      <c r="A522" s="127"/>
      <c r="B522" s="144" t="s">
        <v>170</v>
      </c>
      <c r="C522" s="3" t="s">
        <v>42</v>
      </c>
      <c r="D522" s="21">
        <v>2795</v>
      </c>
      <c r="E522" s="37">
        <v>969</v>
      </c>
      <c r="F522" s="22">
        <v>0</v>
      </c>
      <c r="G522" s="23">
        <v>3764</v>
      </c>
    </row>
    <row r="523" spans="1:7" ht="39.950000000000003" customHeight="1" x14ac:dyDescent="0.25">
      <c r="A523" s="127"/>
      <c r="B523" s="144"/>
      <c r="C523" s="14" t="s">
        <v>129</v>
      </c>
      <c r="D523" s="18">
        <v>0.7425611052072264</v>
      </c>
      <c r="E523" s="36">
        <v>0.25743889479277365</v>
      </c>
      <c r="F523" s="19">
        <v>0</v>
      </c>
      <c r="G523" s="20">
        <v>1</v>
      </c>
    </row>
    <row r="524" spans="1:7" ht="21" customHeight="1" x14ac:dyDescent="0.25">
      <c r="A524" s="127"/>
      <c r="B524" s="144" t="s">
        <v>171</v>
      </c>
      <c r="C524" s="3" t="s">
        <v>42</v>
      </c>
      <c r="D524" s="21">
        <v>732</v>
      </c>
      <c r="E524" s="37">
        <v>781</v>
      </c>
      <c r="F524" s="22">
        <v>11</v>
      </c>
      <c r="G524" s="23">
        <v>1524</v>
      </c>
    </row>
    <row r="525" spans="1:7" ht="39.950000000000003" customHeight="1" x14ac:dyDescent="0.25">
      <c r="A525" s="127"/>
      <c r="B525" s="144"/>
      <c r="C525" s="14" t="s">
        <v>129</v>
      </c>
      <c r="D525" s="18">
        <v>0.48031496062992124</v>
      </c>
      <c r="E525" s="36">
        <v>0.51246719160104992</v>
      </c>
      <c r="F525" s="19">
        <v>7.2178477690288713E-3</v>
      </c>
      <c r="G525" s="20">
        <v>1</v>
      </c>
    </row>
    <row r="526" spans="1:7" ht="21" customHeight="1" x14ac:dyDescent="0.25">
      <c r="A526" s="127"/>
      <c r="B526" s="144" t="s">
        <v>172</v>
      </c>
      <c r="C526" s="3" t="s">
        <v>42</v>
      </c>
      <c r="D526" s="21">
        <v>85</v>
      </c>
      <c r="E526" s="37">
        <v>831</v>
      </c>
      <c r="F526" s="22">
        <v>0</v>
      </c>
      <c r="G526" s="23">
        <v>916</v>
      </c>
    </row>
    <row r="527" spans="1:7" ht="39.950000000000003" customHeight="1" x14ac:dyDescent="0.25">
      <c r="A527" s="127"/>
      <c r="B527" s="144"/>
      <c r="C527" s="14" t="s">
        <v>129</v>
      </c>
      <c r="D527" s="18">
        <v>9.2794759825327505E-2</v>
      </c>
      <c r="E527" s="36">
        <v>0.90720524017467252</v>
      </c>
      <c r="F527" s="19">
        <v>0</v>
      </c>
      <c r="G527" s="20">
        <v>1</v>
      </c>
    </row>
    <row r="528" spans="1:7" ht="21" customHeight="1" x14ac:dyDescent="0.25">
      <c r="A528" s="127"/>
      <c r="B528" s="144" t="s">
        <v>173</v>
      </c>
      <c r="C528" s="3" t="s">
        <v>42</v>
      </c>
      <c r="D528" s="21">
        <v>2</v>
      </c>
      <c r="E528" s="37">
        <v>29</v>
      </c>
      <c r="F528" s="22">
        <v>0</v>
      </c>
      <c r="G528" s="23">
        <v>31</v>
      </c>
    </row>
    <row r="529" spans="1:8" ht="39.950000000000003" customHeight="1" x14ac:dyDescent="0.25">
      <c r="A529" s="127"/>
      <c r="B529" s="144"/>
      <c r="C529" s="14" t="s">
        <v>129</v>
      </c>
      <c r="D529" s="18">
        <v>6.4516129032258063E-2</v>
      </c>
      <c r="E529" s="36">
        <v>0.93548387096774188</v>
      </c>
      <c r="F529" s="19">
        <v>0</v>
      </c>
      <c r="G529" s="20">
        <v>1</v>
      </c>
    </row>
    <row r="530" spans="1:8" ht="21" customHeight="1" x14ac:dyDescent="0.25">
      <c r="A530" s="127"/>
      <c r="B530" s="144" t="s">
        <v>174</v>
      </c>
      <c r="C530" s="3" t="s">
        <v>42</v>
      </c>
      <c r="D530" s="21">
        <v>5</v>
      </c>
      <c r="E530" s="37">
        <v>24</v>
      </c>
      <c r="F530" s="22">
        <v>0</v>
      </c>
      <c r="G530" s="23">
        <v>29</v>
      </c>
    </row>
    <row r="531" spans="1:8" ht="39.950000000000003" customHeight="1" x14ac:dyDescent="0.25">
      <c r="A531" s="139"/>
      <c r="B531" s="144"/>
      <c r="C531" s="14" t="s">
        <v>129</v>
      </c>
      <c r="D531" s="18">
        <v>0.17241379310344829</v>
      </c>
      <c r="E531" s="36">
        <v>0.82758620689655171</v>
      </c>
      <c r="F531" s="19">
        <v>0</v>
      </c>
      <c r="G531" s="20">
        <v>1</v>
      </c>
    </row>
    <row r="532" spans="1:8" ht="21" customHeight="1" x14ac:dyDescent="0.25">
      <c r="A532" s="139" t="s">
        <v>37</v>
      </c>
      <c r="B532" s="140"/>
      <c r="C532" s="3" t="s">
        <v>42</v>
      </c>
      <c r="D532" s="21">
        <v>15961</v>
      </c>
      <c r="E532" s="37">
        <v>16694</v>
      </c>
      <c r="F532" s="22">
        <v>38</v>
      </c>
      <c r="G532" s="23">
        <v>32693</v>
      </c>
    </row>
    <row r="533" spans="1:8" ht="39.950000000000003" customHeight="1" x14ac:dyDescent="0.25">
      <c r="A533" s="128"/>
      <c r="B533" s="141"/>
      <c r="C533" s="4" t="s">
        <v>129</v>
      </c>
      <c r="D533" s="24">
        <v>0.48820848499678832</v>
      </c>
      <c r="E533" s="33">
        <v>0.51062918667604684</v>
      </c>
      <c r="F533" s="25">
        <v>1.1623283271648365E-3</v>
      </c>
      <c r="G533" s="26">
        <v>1</v>
      </c>
    </row>
    <row r="535" spans="1:8" ht="29.1" customHeight="1" x14ac:dyDescent="0.25">
      <c r="A535" s="123" t="s">
        <v>175</v>
      </c>
      <c r="B535" s="114"/>
      <c r="C535" s="114"/>
      <c r="D535" s="114"/>
      <c r="E535" s="114"/>
      <c r="F535" s="114"/>
      <c r="G535" s="114"/>
      <c r="H535" s="115"/>
    </row>
    <row r="536" spans="1:8" ht="20.100000000000001" customHeight="1" x14ac:dyDescent="0.25">
      <c r="A536" s="145"/>
      <c r="B536" s="146"/>
      <c r="C536" s="116"/>
      <c r="D536" s="118" t="s">
        <v>116</v>
      </c>
      <c r="E536" s="119"/>
      <c r="F536" s="120"/>
      <c r="G536" s="119"/>
      <c r="H536" s="121" t="s">
        <v>37</v>
      </c>
    </row>
    <row r="537" spans="1:8" ht="36" customHeight="1" x14ac:dyDescent="0.25">
      <c r="A537" s="147"/>
      <c r="B537" s="148"/>
      <c r="C537" s="117"/>
      <c r="D537" s="11" t="s">
        <v>117</v>
      </c>
      <c r="E537" s="27" t="s">
        <v>118</v>
      </c>
      <c r="F537" s="12" t="s">
        <v>119</v>
      </c>
      <c r="G537" s="27" t="s">
        <v>120</v>
      </c>
      <c r="H537" s="122"/>
    </row>
    <row r="538" spans="1:8" ht="21" customHeight="1" x14ac:dyDescent="0.25">
      <c r="A538" s="142" t="s">
        <v>127</v>
      </c>
      <c r="B538" s="143" t="s">
        <v>128</v>
      </c>
      <c r="C538" s="13" t="s">
        <v>42</v>
      </c>
      <c r="D538" s="15">
        <v>719</v>
      </c>
      <c r="E538" s="35">
        <v>1040</v>
      </c>
      <c r="F538" s="16">
        <v>223</v>
      </c>
      <c r="G538" s="35">
        <v>576</v>
      </c>
      <c r="H538" s="17">
        <v>2558</v>
      </c>
    </row>
    <row r="539" spans="1:8" ht="39.950000000000003" customHeight="1" x14ac:dyDescent="0.25">
      <c r="A539" s="127"/>
      <c r="B539" s="144"/>
      <c r="C539" s="14" t="s">
        <v>129</v>
      </c>
      <c r="D539" s="18">
        <v>0.28107896794370602</v>
      </c>
      <c r="E539" s="36">
        <v>0.4065676309616888</v>
      </c>
      <c r="F539" s="19">
        <v>8.7177482408131349E-2</v>
      </c>
      <c r="G539" s="36">
        <v>0.2251759186864738</v>
      </c>
      <c r="H539" s="20">
        <v>1</v>
      </c>
    </row>
    <row r="540" spans="1:8" ht="21" customHeight="1" x14ac:dyDescent="0.25">
      <c r="A540" s="127"/>
      <c r="B540" s="144" t="s">
        <v>130</v>
      </c>
      <c r="C540" s="3" t="s">
        <v>42</v>
      </c>
      <c r="D540" s="21">
        <v>161</v>
      </c>
      <c r="E540" s="37">
        <v>981</v>
      </c>
      <c r="F540" s="22">
        <v>105</v>
      </c>
      <c r="G540" s="37">
        <v>845</v>
      </c>
      <c r="H540" s="23">
        <v>2092</v>
      </c>
    </row>
    <row r="541" spans="1:8" ht="39.950000000000003" customHeight="1" x14ac:dyDescent="0.25">
      <c r="A541" s="127"/>
      <c r="B541" s="144"/>
      <c r="C541" s="14" t="s">
        <v>129</v>
      </c>
      <c r="D541" s="18">
        <v>7.6959847036328868E-2</v>
      </c>
      <c r="E541" s="36">
        <v>0.46892925430210325</v>
      </c>
      <c r="F541" s="19">
        <v>5.0191204588910132E-2</v>
      </c>
      <c r="G541" s="36">
        <v>0.40391969407265776</v>
      </c>
      <c r="H541" s="20">
        <v>1</v>
      </c>
    </row>
    <row r="542" spans="1:8" ht="21" customHeight="1" x14ac:dyDescent="0.25">
      <c r="A542" s="127"/>
      <c r="B542" s="144" t="s">
        <v>131</v>
      </c>
      <c r="C542" s="3" t="s">
        <v>42</v>
      </c>
      <c r="D542" s="21">
        <v>19</v>
      </c>
      <c r="E542" s="37">
        <v>39</v>
      </c>
      <c r="F542" s="22">
        <v>10</v>
      </c>
      <c r="G542" s="37">
        <v>31</v>
      </c>
      <c r="H542" s="23">
        <v>99</v>
      </c>
    </row>
    <row r="543" spans="1:8" ht="39.950000000000003" customHeight="1" x14ac:dyDescent="0.25">
      <c r="A543" s="127"/>
      <c r="B543" s="144"/>
      <c r="C543" s="14" t="s">
        <v>129</v>
      </c>
      <c r="D543" s="18">
        <v>0.19191919191919191</v>
      </c>
      <c r="E543" s="36">
        <v>0.39393939393939392</v>
      </c>
      <c r="F543" s="19">
        <v>0.10101010101010101</v>
      </c>
      <c r="G543" s="36">
        <v>0.31313131313131315</v>
      </c>
      <c r="H543" s="20">
        <v>1</v>
      </c>
    </row>
    <row r="544" spans="1:8" ht="21" customHeight="1" x14ac:dyDescent="0.25">
      <c r="A544" s="127"/>
      <c r="B544" s="144" t="s">
        <v>132</v>
      </c>
      <c r="C544" s="3" t="s">
        <v>42</v>
      </c>
      <c r="D544" s="21">
        <v>21</v>
      </c>
      <c r="E544" s="37">
        <v>19</v>
      </c>
      <c r="F544" s="22">
        <v>9</v>
      </c>
      <c r="G544" s="37">
        <v>3</v>
      </c>
      <c r="H544" s="23">
        <v>52</v>
      </c>
    </row>
    <row r="545" spans="1:8" ht="39.950000000000003" customHeight="1" x14ac:dyDescent="0.25">
      <c r="A545" s="127"/>
      <c r="B545" s="144"/>
      <c r="C545" s="14" t="s">
        <v>129</v>
      </c>
      <c r="D545" s="18">
        <v>0.40384615384615385</v>
      </c>
      <c r="E545" s="36">
        <v>0.36538461538461531</v>
      </c>
      <c r="F545" s="19">
        <v>0.17307692307692307</v>
      </c>
      <c r="G545" s="36">
        <v>5.7692307692307689E-2</v>
      </c>
      <c r="H545" s="20">
        <v>1</v>
      </c>
    </row>
    <row r="546" spans="1:8" ht="21" customHeight="1" x14ac:dyDescent="0.25">
      <c r="A546" s="127"/>
      <c r="B546" s="144" t="s">
        <v>133</v>
      </c>
      <c r="C546" s="3" t="s">
        <v>42</v>
      </c>
      <c r="D546" s="21">
        <v>62</v>
      </c>
      <c r="E546" s="37">
        <v>74</v>
      </c>
      <c r="F546" s="22">
        <v>12</v>
      </c>
      <c r="G546" s="37">
        <v>26</v>
      </c>
      <c r="H546" s="23">
        <v>174</v>
      </c>
    </row>
    <row r="547" spans="1:8" ht="39.950000000000003" customHeight="1" x14ac:dyDescent="0.25">
      <c r="A547" s="127"/>
      <c r="B547" s="144"/>
      <c r="C547" s="14" t="s">
        <v>129</v>
      </c>
      <c r="D547" s="18">
        <v>0.35632183908045983</v>
      </c>
      <c r="E547" s="36">
        <v>0.42528735632183901</v>
      </c>
      <c r="F547" s="19">
        <v>6.8965517241379309E-2</v>
      </c>
      <c r="G547" s="36">
        <v>0.14942528735632185</v>
      </c>
      <c r="H547" s="20">
        <v>1</v>
      </c>
    </row>
    <row r="548" spans="1:8" ht="21" customHeight="1" x14ac:dyDescent="0.25">
      <c r="A548" s="127"/>
      <c r="B548" s="144" t="s">
        <v>134</v>
      </c>
      <c r="C548" s="3" t="s">
        <v>42</v>
      </c>
      <c r="D548" s="21">
        <v>11</v>
      </c>
      <c r="E548" s="37">
        <v>2</v>
      </c>
      <c r="F548" s="22">
        <v>0</v>
      </c>
      <c r="G548" s="37">
        <v>0</v>
      </c>
      <c r="H548" s="23">
        <v>13</v>
      </c>
    </row>
    <row r="549" spans="1:8" ht="39.950000000000003" customHeight="1" x14ac:dyDescent="0.25">
      <c r="A549" s="127"/>
      <c r="B549" s="144"/>
      <c r="C549" s="14" t="s">
        <v>129</v>
      </c>
      <c r="D549" s="18">
        <v>0.84615384615384615</v>
      </c>
      <c r="E549" s="36">
        <v>0.15384615384615385</v>
      </c>
      <c r="F549" s="19">
        <v>0</v>
      </c>
      <c r="G549" s="36">
        <v>0</v>
      </c>
      <c r="H549" s="20">
        <v>1</v>
      </c>
    </row>
    <row r="550" spans="1:8" ht="21" customHeight="1" x14ac:dyDescent="0.25">
      <c r="A550" s="127"/>
      <c r="B550" s="144" t="s">
        <v>135</v>
      </c>
      <c r="C550" s="3" t="s">
        <v>42</v>
      </c>
      <c r="D550" s="21">
        <v>38</v>
      </c>
      <c r="E550" s="37">
        <v>179</v>
      </c>
      <c r="F550" s="22">
        <v>15</v>
      </c>
      <c r="G550" s="37">
        <v>125</v>
      </c>
      <c r="H550" s="23">
        <v>357</v>
      </c>
    </row>
    <row r="551" spans="1:8" ht="39.950000000000003" customHeight="1" x14ac:dyDescent="0.25">
      <c r="A551" s="127"/>
      <c r="B551" s="144"/>
      <c r="C551" s="14" t="s">
        <v>129</v>
      </c>
      <c r="D551" s="18">
        <v>0.10644257703081232</v>
      </c>
      <c r="E551" s="36">
        <v>0.50140056022408963</v>
      </c>
      <c r="F551" s="19">
        <v>4.2016806722689079E-2</v>
      </c>
      <c r="G551" s="36">
        <v>0.35014005602240894</v>
      </c>
      <c r="H551" s="20">
        <v>1</v>
      </c>
    </row>
    <row r="552" spans="1:8" ht="21" customHeight="1" x14ac:dyDescent="0.25">
      <c r="A552" s="127"/>
      <c r="B552" s="144" t="s">
        <v>136</v>
      </c>
      <c r="C552" s="3" t="s">
        <v>42</v>
      </c>
      <c r="D552" s="21">
        <v>92</v>
      </c>
      <c r="E552" s="37">
        <v>76</v>
      </c>
      <c r="F552" s="22">
        <v>9</v>
      </c>
      <c r="G552" s="37">
        <v>10</v>
      </c>
      <c r="H552" s="23">
        <v>187</v>
      </c>
    </row>
    <row r="553" spans="1:8" ht="39.950000000000003" customHeight="1" x14ac:dyDescent="0.25">
      <c r="A553" s="127"/>
      <c r="B553" s="144"/>
      <c r="C553" s="14" t="s">
        <v>129</v>
      </c>
      <c r="D553" s="18">
        <v>0.49197860962566847</v>
      </c>
      <c r="E553" s="36">
        <v>0.40641711229946526</v>
      </c>
      <c r="F553" s="19">
        <v>4.8128342245989303E-2</v>
      </c>
      <c r="G553" s="36">
        <v>5.3475935828877004E-2</v>
      </c>
      <c r="H553" s="20">
        <v>1</v>
      </c>
    </row>
    <row r="554" spans="1:8" ht="21" customHeight="1" x14ac:dyDescent="0.25">
      <c r="A554" s="127"/>
      <c r="B554" s="144" t="s">
        <v>137</v>
      </c>
      <c r="C554" s="3" t="s">
        <v>42</v>
      </c>
      <c r="D554" s="21">
        <v>1</v>
      </c>
      <c r="E554" s="37">
        <v>0</v>
      </c>
      <c r="F554" s="22">
        <v>0</v>
      </c>
      <c r="G554" s="37">
        <v>0</v>
      </c>
      <c r="H554" s="23">
        <v>1</v>
      </c>
    </row>
    <row r="555" spans="1:8" ht="39.950000000000003" customHeight="1" x14ac:dyDescent="0.25">
      <c r="A555" s="127"/>
      <c r="B555" s="144"/>
      <c r="C555" s="14" t="s">
        <v>129</v>
      </c>
      <c r="D555" s="18">
        <v>1</v>
      </c>
      <c r="E555" s="36">
        <v>0</v>
      </c>
      <c r="F555" s="19">
        <v>0</v>
      </c>
      <c r="G555" s="36">
        <v>0</v>
      </c>
      <c r="H555" s="20">
        <v>1</v>
      </c>
    </row>
    <row r="556" spans="1:8" ht="21" customHeight="1" x14ac:dyDescent="0.25">
      <c r="A556" s="127"/>
      <c r="B556" s="144" t="s">
        <v>138</v>
      </c>
      <c r="C556" s="3" t="s">
        <v>42</v>
      </c>
      <c r="D556" s="21">
        <v>2025</v>
      </c>
      <c r="E556" s="37">
        <v>416</v>
      </c>
      <c r="F556" s="22">
        <v>1253</v>
      </c>
      <c r="G556" s="37">
        <v>474</v>
      </c>
      <c r="H556" s="23">
        <v>4168</v>
      </c>
    </row>
    <row r="557" spans="1:8" ht="39.950000000000003" customHeight="1" x14ac:dyDescent="0.25">
      <c r="A557" s="127"/>
      <c r="B557" s="144"/>
      <c r="C557" s="14" t="s">
        <v>129</v>
      </c>
      <c r="D557" s="18">
        <v>0.48584452975047987</v>
      </c>
      <c r="E557" s="36">
        <v>9.9808061420345484E-2</v>
      </c>
      <c r="F557" s="19">
        <v>0.30062380038387715</v>
      </c>
      <c r="G557" s="36">
        <v>0.11372360844529751</v>
      </c>
      <c r="H557" s="20">
        <v>1</v>
      </c>
    </row>
    <row r="558" spans="1:8" ht="21" customHeight="1" x14ac:dyDescent="0.25">
      <c r="A558" s="127"/>
      <c r="B558" s="144" t="s">
        <v>139</v>
      </c>
      <c r="C558" s="3" t="s">
        <v>42</v>
      </c>
      <c r="D558" s="21">
        <v>234</v>
      </c>
      <c r="E558" s="37">
        <v>56</v>
      </c>
      <c r="F558" s="22">
        <v>135</v>
      </c>
      <c r="G558" s="37">
        <v>49</v>
      </c>
      <c r="H558" s="23">
        <v>474</v>
      </c>
    </row>
    <row r="559" spans="1:8" ht="39.950000000000003" customHeight="1" x14ac:dyDescent="0.25">
      <c r="A559" s="127"/>
      <c r="B559" s="144"/>
      <c r="C559" s="14" t="s">
        <v>129</v>
      </c>
      <c r="D559" s="18">
        <v>0.49367088607594939</v>
      </c>
      <c r="E559" s="36">
        <v>0.11814345991561181</v>
      </c>
      <c r="F559" s="19">
        <v>0.2848101265822785</v>
      </c>
      <c r="G559" s="36">
        <v>0.10337552742616034</v>
      </c>
      <c r="H559" s="20">
        <v>1</v>
      </c>
    </row>
    <row r="560" spans="1:8" ht="21" customHeight="1" x14ac:dyDescent="0.25">
      <c r="A560" s="127"/>
      <c r="B560" s="144" t="s">
        <v>140</v>
      </c>
      <c r="C560" s="3" t="s">
        <v>42</v>
      </c>
      <c r="D560" s="21">
        <v>6</v>
      </c>
      <c r="E560" s="37">
        <v>1</v>
      </c>
      <c r="F560" s="22">
        <v>0</v>
      </c>
      <c r="G560" s="37">
        <v>2</v>
      </c>
      <c r="H560" s="23">
        <v>9</v>
      </c>
    </row>
    <row r="561" spans="1:8" ht="39.950000000000003" customHeight="1" x14ac:dyDescent="0.25">
      <c r="A561" s="127"/>
      <c r="B561" s="144"/>
      <c r="C561" s="14" t="s">
        <v>129</v>
      </c>
      <c r="D561" s="18">
        <v>0.66666666666666652</v>
      </c>
      <c r="E561" s="36">
        <v>0.1111111111111111</v>
      </c>
      <c r="F561" s="19">
        <v>0</v>
      </c>
      <c r="G561" s="36">
        <v>0.22222222222222221</v>
      </c>
      <c r="H561" s="20">
        <v>1</v>
      </c>
    </row>
    <row r="562" spans="1:8" ht="21" customHeight="1" x14ac:dyDescent="0.25">
      <c r="A562" s="127"/>
      <c r="B562" s="144" t="s">
        <v>141</v>
      </c>
      <c r="C562" s="3" t="s">
        <v>42</v>
      </c>
      <c r="D562" s="21">
        <v>2</v>
      </c>
      <c r="E562" s="37">
        <v>9</v>
      </c>
      <c r="F562" s="22">
        <v>0</v>
      </c>
      <c r="G562" s="37">
        <v>5</v>
      </c>
      <c r="H562" s="23">
        <v>16</v>
      </c>
    </row>
    <row r="563" spans="1:8" ht="39.950000000000003" customHeight="1" x14ac:dyDescent="0.25">
      <c r="A563" s="127"/>
      <c r="B563" s="144"/>
      <c r="C563" s="14" t="s">
        <v>129</v>
      </c>
      <c r="D563" s="18">
        <v>0.125</v>
      </c>
      <c r="E563" s="36">
        <v>0.5625</v>
      </c>
      <c r="F563" s="19">
        <v>0</v>
      </c>
      <c r="G563" s="36">
        <v>0.3125</v>
      </c>
      <c r="H563" s="20">
        <v>1</v>
      </c>
    </row>
    <row r="564" spans="1:8" ht="21" customHeight="1" x14ac:dyDescent="0.25">
      <c r="A564" s="127"/>
      <c r="B564" s="144" t="s">
        <v>142</v>
      </c>
      <c r="C564" s="3" t="s">
        <v>42</v>
      </c>
      <c r="D564" s="21">
        <v>10</v>
      </c>
      <c r="E564" s="37">
        <v>3</v>
      </c>
      <c r="F564" s="22">
        <v>1</v>
      </c>
      <c r="G564" s="37">
        <v>1</v>
      </c>
      <c r="H564" s="23">
        <v>15</v>
      </c>
    </row>
    <row r="565" spans="1:8" ht="39.950000000000003" customHeight="1" x14ac:dyDescent="0.25">
      <c r="A565" s="127"/>
      <c r="B565" s="144"/>
      <c r="C565" s="14" t="s">
        <v>129</v>
      </c>
      <c r="D565" s="18">
        <v>0.66666666666666652</v>
      </c>
      <c r="E565" s="36">
        <v>0.2</v>
      </c>
      <c r="F565" s="19">
        <v>6.6666666666666666E-2</v>
      </c>
      <c r="G565" s="36">
        <v>6.6666666666666666E-2</v>
      </c>
      <c r="H565" s="20">
        <v>1</v>
      </c>
    </row>
    <row r="566" spans="1:8" ht="21" customHeight="1" x14ac:dyDescent="0.25">
      <c r="A566" s="127"/>
      <c r="B566" s="144" t="s">
        <v>143</v>
      </c>
      <c r="C566" s="3" t="s">
        <v>42</v>
      </c>
      <c r="D566" s="21">
        <v>45</v>
      </c>
      <c r="E566" s="37">
        <v>4</v>
      </c>
      <c r="F566" s="22">
        <v>8</v>
      </c>
      <c r="G566" s="37">
        <v>0</v>
      </c>
      <c r="H566" s="23">
        <v>57</v>
      </c>
    </row>
    <row r="567" spans="1:8" ht="39.950000000000003" customHeight="1" x14ac:dyDescent="0.25">
      <c r="A567" s="127"/>
      <c r="B567" s="144"/>
      <c r="C567" s="14" t="s">
        <v>129</v>
      </c>
      <c r="D567" s="18">
        <v>0.78947368421052633</v>
      </c>
      <c r="E567" s="36">
        <v>7.0175438596491224E-2</v>
      </c>
      <c r="F567" s="19">
        <v>0.14035087719298245</v>
      </c>
      <c r="G567" s="36">
        <v>0</v>
      </c>
      <c r="H567" s="20">
        <v>1</v>
      </c>
    </row>
    <row r="568" spans="1:8" ht="21" customHeight="1" x14ac:dyDescent="0.25">
      <c r="A568" s="127"/>
      <c r="B568" s="144" t="s">
        <v>144</v>
      </c>
      <c r="C568" s="3" t="s">
        <v>42</v>
      </c>
      <c r="D568" s="21">
        <v>24</v>
      </c>
      <c r="E568" s="37">
        <v>50</v>
      </c>
      <c r="F568" s="22">
        <v>5</v>
      </c>
      <c r="G568" s="37">
        <v>23</v>
      </c>
      <c r="H568" s="23">
        <v>102</v>
      </c>
    </row>
    <row r="569" spans="1:8" ht="39.950000000000003" customHeight="1" x14ac:dyDescent="0.25">
      <c r="A569" s="127"/>
      <c r="B569" s="144"/>
      <c r="C569" s="14" t="s">
        <v>129</v>
      </c>
      <c r="D569" s="18">
        <v>0.23529411764705879</v>
      </c>
      <c r="E569" s="36">
        <v>0.49019607843137253</v>
      </c>
      <c r="F569" s="19">
        <v>4.9019607843137261E-2</v>
      </c>
      <c r="G569" s="36">
        <v>0.22549019607843138</v>
      </c>
      <c r="H569" s="20">
        <v>1</v>
      </c>
    </row>
    <row r="570" spans="1:8" ht="21" customHeight="1" x14ac:dyDescent="0.25">
      <c r="A570" s="127"/>
      <c r="B570" s="144" t="s">
        <v>145</v>
      </c>
      <c r="C570" s="3" t="s">
        <v>42</v>
      </c>
      <c r="D570" s="21">
        <v>14</v>
      </c>
      <c r="E570" s="37">
        <v>7</v>
      </c>
      <c r="F570" s="22">
        <v>7</v>
      </c>
      <c r="G570" s="37">
        <v>6</v>
      </c>
      <c r="H570" s="23">
        <v>34</v>
      </c>
    </row>
    <row r="571" spans="1:8" ht="39.950000000000003" customHeight="1" x14ac:dyDescent="0.25">
      <c r="A571" s="127"/>
      <c r="B571" s="144"/>
      <c r="C571" s="14" t="s">
        <v>129</v>
      </c>
      <c r="D571" s="18">
        <v>0.41176470588235292</v>
      </c>
      <c r="E571" s="36">
        <v>0.20588235294117646</v>
      </c>
      <c r="F571" s="19">
        <v>0.20588235294117646</v>
      </c>
      <c r="G571" s="36">
        <v>0.17647058823529413</v>
      </c>
      <c r="H571" s="20">
        <v>1</v>
      </c>
    </row>
    <row r="572" spans="1:8" ht="21" customHeight="1" x14ac:dyDescent="0.25">
      <c r="A572" s="127"/>
      <c r="B572" s="144" t="s">
        <v>146</v>
      </c>
      <c r="C572" s="3" t="s">
        <v>42</v>
      </c>
      <c r="D572" s="21">
        <v>1</v>
      </c>
      <c r="E572" s="37">
        <v>1</v>
      </c>
      <c r="F572" s="22">
        <v>0</v>
      </c>
      <c r="G572" s="37">
        <v>0</v>
      </c>
      <c r="H572" s="23">
        <v>2</v>
      </c>
    </row>
    <row r="573" spans="1:8" ht="39.950000000000003" customHeight="1" x14ac:dyDescent="0.25">
      <c r="A573" s="127"/>
      <c r="B573" s="144"/>
      <c r="C573" s="14" t="s">
        <v>129</v>
      </c>
      <c r="D573" s="18">
        <v>0.5</v>
      </c>
      <c r="E573" s="36">
        <v>0.5</v>
      </c>
      <c r="F573" s="19">
        <v>0</v>
      </c>
      <c r="G573" s="36">
        <v>0</v>
      </c>
      <c r="H573" s="20">
        <v>1</v>
      </c>
    </row>
    <row r="574" spans="1:8" ht="21" customHeight="1" x14ac:dyDescent="0.25">
      <c r="A574" s="127"/>
      <c r="B574" s="144" t="s">
        <v>147</v>
      </c>
      <c r="C574" s="3" t="s">
        <v>42</v>
      </c>
      <c r="D574" s="21">
        <v>8</v>
      </c>
      <c r="E574" s="37">
        <v>7</v>
      </c>
      <c r="F574" s="22">
        <v>1</v>
      </c>
      <c r="G574" s="37">
        <v>1</v>
      </c>
      <c r="H574" s="23">
        <v>17</v>
      </c>
    </row>
    <row r="575" spans="1:8" ht="39.950000000000003" customHeight="1" x14ac:dyDescent="0.25">
      <c r="A575" s="127"/>
      <c r="B575" s="144"/>
      <c r="C575" s="14" t="s">
        <v>129</v>
      </c>
      <c r="D575" s="18">
        <v>0.47058823529411759</v>
      </c>
      <c r="E575" s="36">
        <v>0.41176470588235292</v>
      </c>
      <c r="F575" s="19">
        <v>5.8823529411764698E-2</v>
      </c>
      <c r="G575" s="36">
        <v>5.8823529411764698E-2</v>
      </c>
      <c r="H575" s="20">
        <v>1</v>
      </c>
    </row>
    <row r="576" spans="1:8" ht="21" customHeight="1" x14ac:dyDescent="0.25">
      <c r="A576" s="127"/>
      <c r="B576" s="144" t="s">
        <v>148</v>
      </c>
      <c r="C576" s="3" t="s">
        <v>42</v>
      </c>
      <c r="D576" s="21">
        <v>10</v>
      </c>
      <c r="E576" s="37">
        <v>10</v>
      </c>
      <c r="F576" s="22">
        <v>1</v>
      </c>
      <c r="G576" s="37">
        <v>5</v>
      </c>
      <c r="H576" s="23">
        <v>26</v>
      </c>
    </row>
    <row r="577" spans="1:8" ht="39.950000000000003" customHeight="1" x14ac:dyDescent="0.25">
      <c r="A577" s="127"/>
      <c r="B577" s="144"/>
      <c r="C577" s="14" t="s">
        <v>129</v>
      </c>
      <c r="D577" s="18">
        <v>0.38461538461538469</v>
      </c>
      <c r="E577" s="36">
        <v>0.38461538461538469</v>
      </c>
      <c r="F577" s="19">
        <v>3.8461538461538464E-2</v>
      </c>
      <c r="G577" s="36">
        <v>0.19230769230769235</v>
      </c>
      <c r="H577" s="20">
        <v>1</v>
      </c>
    </row>
    <row r="578" spans="1:8" ht="21" customHeight="1" x14ac:dyDescent="0.25">
      <c r="A578" s="127"/>
      <c r="B578" s="144" t="s">
        <v>149</v>
      </c>
      <c r="C578" s="3" t="s">
        <v>42</v>
      </c>
      <c r="D578" s="21">
        <v>70</v>
      </c>
      <c r="E578" s="37">
        <v>69</v>
      </c>
      <c r="F578" s="22">
        <v>9</v>
      </c>
      <c r="G578" s="37">
        <v>12</v>
      </c>
      <c r="H578" s="23">
        <v>160</v>
      </c>
    </row>
    <row r="579" spans="1:8" ht="39.950000000000003" customHeight="1" x14ac:dyDescent="0.25">
      <c r="A579" s="127"/>
      <c r="B579" s="144"/>
      <c r="C579" s="14" t="s">
        <v>129</v>
      </c>
      <c r="D579" s="18">
        <v>0.4375</v>
      </c>
      <c r="E579" s="36">
        <v>0.43125000000000002</v>
      </c>
      <c r="F579" s="19">
        <v>5.6250000000000001E-2</v>
      </c>
      <c r="G579" s="36">
        <v>7.4999999999999997E-2</v>
      </c>
      <c r="H579" s="20">
        <v>1</v>
      </c>
    </row>
    <row r="580" spans="1:8" ht="21" customHeight="1" x14ac:dyDescent="0.25">
      <c r="A580" s="127"/>
      <c r="B580" s="144" t="s">
        <v>150</v>
      </c>
      <c r="C580" s="3" t="s">
        <v>42</v>
      </c>
      <c r="D580" s="21">
        <v>9</v>
      </c>
      <c r="E580" s="37">
        <v>9</v>
      </c>
      <c r="F580" s="22">
        <v>3</v>
      </c>
      <c r="G580" s="37">
        <v>1</v>
      </c>
      <c r="H580" s="23">
        <v>22</v>
      </c>
    </row>
    <row r="581" spans="1:8" ht="39.950000000000003" customHeight="1" x14ac:dyDescent="0.25">
      <c r="A581" s="127"/>
      <c r="B581" s="144"/>
      <c r="C581" s="14" t="s">
        <v>129</v>
      </c>
      <c r="D581" s="18">
        <v>0.40909090909090912</v>
      </c>
      <c r="E581" s="36">
        <v>0.40909090909090912</v>
      </c>
      <c r="F581" s="19">
        <v>0.13636363636363635</v>
      </c>
      <c r="G581" s="36">
        <v>4.5454545454545456E-2</v>
      </c>
      <c r="H581" s="20">
        <v>1</v>
      </c>
    </row>
    <row r="582" spans="1:8" ht="21" customHeight="1" x14ac:dyDescent="0.25">
      <c r="A582" s="127"/>
      <c r="B582" s="144" t="s">
        <v>151</v>
      </c>
      <c r="C582" s="3" t="s">
        <v>42</v>
      </c>
      <c r="D582" s="21">
        <v>48</v>
      </c>
      <c r="E582" s="37">
        <v>121</v>
      </c>
      <c r="F582" s="22">
        <v>7</v>
      </c>
      <c r="G582" s="37">
        <v>25</v>
      </c>
      <c r="H582" s="23">
        <v>201</v>
      </c>
    </row>
    <row r="583" spans="1:8" ht="39.950000000000003" customHeight="1" x14ac:dyDescent="0.25">
      <c r="A583" s="127"/>
      <c r="B583" s="144"/>
      <c r="C583" s="14" t="s">
        <v>129</v>
      </c>
      <c r="D583" s="18">
        <v>0.2388059701492537</v>
      </c>
      <c r="E583" s="36">
        <v>0.60199004975124382</v>
      </c>
      <c r="F583" s="19">
        <v>3.482587064676617E-2</v>
      </c>
      <c r="G583" s="36">
        <v>0.12437810945273632</v>
      </c>
      <c r="H583" s="20">
        <v>1</v>
      </c>
    </row>
    <row r="584" spans="1:8" ht="21" customHeight="1" x14ac:dyDescent="0.25">
      <c r="A584" s="127"/>
      <c r="B584" s="144" t="s">
        <v>152</v>
      </c>
      <c r="C584" s="3" t="s">
        <v>42</v>
      </c>
      <c r="D584" s="21">
        <v>120</v>
      </c>
      <c r="E584" s="37">
        <v>241</v>
      </c>
      <c r="F584" s="22">
        <v>28</v>
      </c>
      <c r="G584" s="37">
        <v>76</v>
      </c>
      <c r="H584" s="23">
        <v>465</v>
      </c>
    </row>
    <row r="585" spans="1:8" ht="39.950000000000003" customHeight="1" x14ac:dyDescent="0.25">
      <c r="A585" s="127"/>
      <c r="B585" s="144"/>
      <c r="C585" s="14" t="s">
        <v>129</v>
      </c>
      <c r="D585" s="18">
        <v>0.25806451612903225</v>
      </c>
      <c r="E585" s="36">
        <v>0.51827956989247315</v>
      </c>
      <c r="F585" s="19">
        <v>6.0215053763440857E-2</v>
      </c>
      <c r="G585" s="36">
        <v>0.16344086021505377</v>
      </c>
      <c r="H585" s="20">
        <v>1</v>
      </c>
    </row>
    <row r="586" spans="1:8" ht="21" customHeight="1" x14ac:dyDescent="0.25">
      <c r="A586" s="127"/>
      <c r="B586" s="144" t="s">
        <v>153</v>
      </c>
      <c r="C586" s="3" t="s">
        <v>42</v>
      </c>
      <c r="D586" s="21">
        <v>1356</v>
      </c>
      <c r="E586" s="37">
        <v>451</v>
      </c>
      <c r="F586" s="22">
        <v>324</v>
      </c>
      <c r="G586" s="37">
        <v>164</v>
      </c>
      <c r="H586" s="23">
        <v>2295</v>
      </c>
    </row>
    <row r="587" spans="1:8" ht="39.950000000000003" customHeight="1" x14ac:dyDescent="0.25">
      <c r="A587" s="127"/>
      <c r="B587" s="144"/>
      <c r="C587" s="14" t="s">
        <v>129</v>
      </c>
      <c r="D587" s="18">
        <v>0.59084967320261439</v>
      </c>
      <c r="E587" s="36">
        <v>0.19651416122004356</v>
      </c>
      <c r="F587" s="19">
        <v>0.14117647058823529</v>
      </c>
      <c r="G587" s="36">
        <v>7.1459694989106759E-2</v>
      </c>
      <c r="H587" s="20">
        <v>1</v>
      </c>
    </row>
    <row r="588" spans="1:8" ht="21" customHeight="1" x14ac:dyDescent="0.25">
      <c r="A588" s="127"/>
      <c r="B588" s="144" t="s">
        <v>154</v>
      </c>
      <c r="C588" s="3" t="s">
        <v>42</v>
      </c>
      <c r="D588" s="21">
        <v>84</v>
      </c>
      <c r="E588" s="37">
        <v>59</v>
      </c>
      <c r="F588" s="22">
        <v>22</v>
      </c>
      <c r="G588" s="37">
        <v>37</v>
      </c>
      <c r="H588" s="23">
        <v>202</v>
      </c>
    </row>
    <row r="589" spans="1:8" ht="39.950000000000003" customHeight="1" x14ac:dyDescent="0.25">
      <c r="A589" s="127"/>
      <c r="B589" s="144"/>
      <c r="C589" s="14" t="s">
        <v>129</v>
      </c>
      <c r="D589" s="18">
        <v>0.41584158415841588</v>
      </c>
      <c r="E589" s="36">
        <v>0.29207920792079206</v>
      </c>
      <c r="F589" s="19">
        <v>0.10891089108910892</v>
      </c>
      <c r="G589" s="36">
        <v>0.18316831683168316</v>
      </c>
      <c r="H589" s="20">
        <v>1</v>
      </c>
    </row>
    <row r="590" spans="1:8" ht="21" customHeight="1" x14ac:dyDescent="0.25">
      <c r="A590" s="127"/>
      <c r="B590" s="144" t="s">
        <v>155</v>
      </c>
      <c r="C590" s="3" t="s">
        <v>42</v>
      </c>
      <c r="D590" s="21">
        <v>444</v>
      </c>
      <c r="E590" s="37">
        <v>908</v>
      </c>
      <c r="F590" s="22">
        <v>658</v>
      </c>
      <c r="G590" s="37">
        <v>1068</v>
      </c>
      <c r="H590" s="23">
        <v>3078</v>
      </c>
    </row>
    <row r="591" spans="1:8" ht="39.950000000000003" customHeight="1" x14ac:dyDescent="0.25">
      <c r="A591" s="127"/>
      <c r="B591" s="144"/>
      <c r="C591" s="14" t="s">
        <v>129</v>
      </c>
      <c r="D591" s="18">
        <v>0.14424951267056529</v>
      </c>
      <c r="E591" s="36">
        <v>0.294996751137102</v>
      </c>
      <c r="F591" s="19">
        <v>0.21377517868745938</v>
      </c>
      <c r="G591" s="36">
        <v>0.34697855750487328</v>
      </c>
      <c r="H591" s="20">
        <v>1</v>
      </c>
    </row>
    <row r="592" spans="1:8" ht="21" customHeight="1" x14ac:dyDescent="0.25">
      <c r="A592" s="127"/>
      <c r="B592" s="144" t="s">
        <v>156</v>
      </c>
      <c r="C592" s="3" t="s">
        <v>42</v>
      </c>
      <c r="D592" s="21">
        <v>525</v>
      </c>
      <c r="E592" s="37">
        <v>1538</v>
      </c>
      <c r="F592" s="22">
        <v>263</v>
      </c>
      <c r="G592" s="37">
        <v>779</v>
      </c>
      <c r="H592" s="23">
        <v>3105</v>
      </c>
    </row>
    <row r="593" spans="1:8" ht="39.950000000000003" customHeight="1" x14ac:dyDescent="0.25">
      <c r="A593" s="127"/>
      <c r="B593" s="144"/>
      <c r="C593" s="14" t="s">
        <v>129</v>
      </c>
      <c r="D593" s="18">
        <v>0.16908212560386474</v>
      </c>
      <c r="E593" s="36">
        <v>0.49533011272141708</v>
      </c>
      <c r="F593" s="19">
        <v>8.4702093397745551E-2</v>
      </c>
      <c r="G593" s="36">
        <v>0.25088566827697262</v>
      </c>
      <c r="H593" s="20">
        <v>1</v>
      </c>
    </row>
    <row r="594" spans="1:8" ht="21" customHeight="1" x14ac:dyDescent="0.25">
      <c r="A594" s="127"/>
      <c r="B594" s="144" t="s">
        <v>157</v>
      </c>
      <c r="C594" s="3" t="s">
        <v>42</v>
      </c>
      <c r="D594" s="21">
        <v>0</v>
      </c>
      <c r="E594" s="37">
        <v>0</v>
      </c>
      <c r="F594" s="22">
        <v>0</v>
      </c>
      <c r="G594" s="37">
        <v>2</v>
      </c>
      <c r="H594" s="23">
        <v>2</v>
      </c>
    </row>
    <row r="595" spans="1:8" ht="39.950000000000003" customHeight="1" x14ac:dyDescent="0.25">
      <c r="A595" s="127"/>
      <c r="B595" s="144"/>
      <c r="C595" s="14" t="s">
        <v>129</v>
      </c>
      <c r="D595" s="18">
        <v>0</v>
      </c>
      <c r="E595" s="36">
        <v>0</v>
      </c>
      <c r="F595" s="19">
        <v>0</v>
      </c>
      <c r="G595" s="36">
        <v>1</v>
      </c>
      <c r="H595" s="20">
        <v>1</v>
      </c>
    </row>
    <row r="596" spans="1:8" ht="21" customHeight="1" x14ac:dyDescent="0.25">
      <c r="A596" s="127"/>
      <c r="B596" s="144" t="s">
        <v>158</v>
      </c>
      <c r="C596" s="3" t="s">
        <v>42</v>
      </c>
      <c r="D596" s="21">
        <v>4</v>
      </c>
      <c r="E596" s="37">
        <v>5</v>
      </c>
      <c r="F596" s="22">
        <v>3</v>
      </c>
      <c r="G596" s="37">
        <v>4</v>
      </c>
      <c r="H596" s="23">
        <v>16</v>
      </c>
    </row>
    <row r="597" spans="1:8" ht="39.950000000000003" customHeight="1" x14ac:dyDescent="0.25">
      <c r="A597" s="127"/>
      <c r="B597" s="144"/>
      <c r="C597" s="14" t="s">
        <v>129</v>
      </c>
      <c r="D597" s="18">
        <v>0.25</v>
      </c>
      <c r="E597" s="36">
        <v>0.3125</v>
      </c>
      <c r="F597" s="19">
        <v>0.1875</v>
      </c>
      <c r="G597" s="36">
        <v>0.25</v>
      </c>
      <c r="H597" s="20">
        <v>1</v>
      </c>
    </row>
    <row r="598" spans="1:8" ht="21" customHeight="1" x14ac:dyDescent="0.25">
      <c r="A598" s="127"/>
      <c r="B598" s="144" t="s">
        <v>161</v>
      </c>
      <c r="C598" s="3" t="s">
        <v>42</v>
      </c>
      <c r="D598" s="21">
        <v>17</v>
      </c>
      <c r="E598" s="37">
        <v>53</v>
      </c>
      <c r="F598" s="22">
        <v>15</v>
      </c>
      <c r="G598" s="37">
        <v>31</v>
      </c>
      <c r="H598" s="23">
        <v>116</v>
      </c>
    </row>
    <row r="599" spans="1:8" ht="39.950000000000003" customHeight="1" x14ac:dyDescent="0.25">
      <c r="A599" s="127"/>
      <c r="B599" s="144"/>
      <c r="C599" s="14" t="s">
        <v>129</v>
      </c>
      <c r="D599" s="18">
        <v>0.14655172413793102</v>
      </c>
      <c r="E599" s="36">
        <v>0.45689655172413796</v>
      </c>
      <c r="F599" s="19">
        <v>0.12931034482758622</v>
      </c>
      <c r="G599" s="36">
        <v>0.26724137931034481</v>
      </c>
      <c r="H599" s="20">
        <v>1</v>
      </c>
    </row>
    <row r="600" spans="1:8" ht="21" customHeight="1" x14ac:dyDescent="0.25">
      <c r="A600" s="127"/>
      <c r="B600" s="144" t="s">
        <v>162</v>
      </c>
      <c r="C600" s="3" t="s">
        <v>42</v>
      </c>
      <c r="D600" s="21">
        <v>3</v>
      </c>
      <c r="E600" s="37">
        <v>23</v>
      </c>
      <c r="F600" s="22">
        <v>0</v>
      </c>
      <c r="G600" s="37">
        <v>9</v>
      </c>
      <c r="H600" s="23">
        <v>35</v>
      </c>
    </row>
    <row r="601" spans="1:8" ht="39.950000000000003" customHeight="1" x14ac:dyDescent="0.25">
      <c r="A601" s="127"/>
      <c r="B601" s="144"/>
      <c r="C601" s="14" t="s">
        <v>129</v>
      </c>
      <c r="D601" s="18">
        <v>8.5714285714285715E-2</v>
      </c>
      <c r="E601" s="36">
        <v>0.65714285714285703</v>
      </c>
      <c r="F601" s="19">
        <v>0</v>
      </c>
      <c r="G601" s="36">
        <v>0.25714285714285712</v>
      </c>
      <c r="H601" s="20">
        <v>1</v>
      </c>
    </row>
    <row r="602" spans="1:8" ht="21" customHeight="1" x14ac:dyDescent="0.25">
      <c r="A602" s="127"/>
      <c r="B602" s="144" t="s">
        <v>163</v>
      </c>
      <c r="C602" s="3" t="s">
        <v>42</v>
      </c>
      <c r="D602" s="21">
        <v>0</v>
      </c>
      <c r="E602" s="37">
        <v>1</v>
      </c>
      <c r="F602" s="22">
        <v>0</v>
      </c>
      <c r="G602" s="37">
        <v>1</v>
      </c>
      <c r="H602" s="23">
        <v>2</v>
      </c>
    </row>
    <row r="603" spans="1:8" ht="39.950000000000003" customHeight="1" x14ac:dyDescent="0.25">
      <c r="A603" s="127"/>
      <c r="B603" s="144"/>
      <c r="C603" s="14" t="s">
        <v>129</v>
      </c>
      <c r="D603" s="18">
        <v>0</v>
      </c>
      <c r="E603" s="36">
        <v>0.5</v>
      </c>
      <c r="F603" s="19">
        <v>0</v>
      </c>
      <c r="G603" s="36">
        <v>0.5</v>
      </c>
      <c r="H603" s="20">
        <v>1</v>
      </c>
    </row>
    <row r="604" spans="1:8" ht="21" customHeight="1" x14ac:dyDescent="0.25">
      <c r="A604" s="127"/>
      <c r="B604" s="144" t="s">
        <v>164</v>
      </c>
      <c r="C604" s="3" t="s">
        <v>42</v>
      </c>
      <c r="D604" s="21">
        <v>431</v>
      </c>
      <c r="E604" s="37">
        <v>413</v>
      </c>
      <c r="F604" s="22">
        <v>83</v>
      </c>
      <c r="G604" s="37">
        <v>141</v>
      </c>
      <c r="H604" s="23">
        <v>1068</v>
      </c>
    </row>
    <row r="605" spans="1:8" ht="39.950000000000003" customHeight="1" x14ac:dyDescent="0.25">
      <c r="A605" s="127"/>
      <c r="B605" s="144"/>
      <c r="C605" s="14" t="s">
        <v>129</v>
      </c>
      <c r="D605" s="18">
        <v>0.40355805243445692</v>
      </c>
      <c r="E605" s="36">
        <v>0.38670411985018727</v>
      </c>
      <c r="F605" s="19">
        <v>7.7715355805243441E-2</v>
      </c>
      <c r="G605" s="36">
        <v>0.13202247191011235</v>
      </c>
      <c r="H605" s="20">
        <v>1</v>
      </c>
    </row>
    <row r="606" spans="1:8" ht="21" customHeight="1" x14ac:dyDescent="0.25">
      <c r="A606" s="127"/>
      <c r="B606" s="144" t="s">
        <v>165</v>
      </c>
      <c r="C606" s="3" t="s">
        <v>42</v>
      </c>
      <c r="D606" s="21">
        <v>23</v>
      </c>
      <c r="E606" s="37">
        <v>20</v>
      </c>
      <c r="F606" s="22">
        <v>6</v>
      </c>
      <c r="G606" s="37">
        <v>8</v>
      </c>
      <c r="H606" s="23">
        <v>57</v>
      </c>
    </row>
    <row r="607" spans="1:8" ht="39.950000000000003" customHeight="1" x14ac:dyDescent="0.25">
      <c r="A607" s="127"/>
      <c r="B607" s="144"/>
      <c r="C607" s="14" t="s">
        <v>129</v>
      </c>
      <c r="D607" s="18">
        <v>0.40350877192982454</v>
      </c>
      <c r="E607" s="36">
        <v>0.35087719298245612</v>
      </c>
      <c r="F607" s="19">
        <v>0.10526315789473684</v>
      </c>
      <c r="G607" s="36">
        <v>0.14035087719298245</v>
      </c>
      <c r="H607" s="20">
        <v>1</v>
      </c>
    </row>
    <row r="608" spans="1:8" ht="21" customHeight="1" x14ac:dyDescent="0.25">
      <c r="A608" s="127"/>
      <c r="B608" s="144" t="s">
        <v>166</v>
      </c>
      <c r="C608" s="3" t="s">
        <v>42</v>
      </c>
      <c r="D608" s="21">
        <v>43</v>
      </c>
      <c r="E608" s="37">
        <v>15</v>
      </c>
      <c r="F608" s="22">
        <v>11</v>
      </c>
      <c r="G608" s="37">
        <v>3</v>
      </c>
      <c r="H608" s="23">
        <v>72</v>
      </c>
    </row>
    <row r="609" spans="1:8" ht="39.950000000000003" customHeight="1" x14ac:dyDescent="0.25">
      <c r="A609" s="127"/>
      <c r="B609" s="144"/>
      <c r="C609" s="14" t="s">
        <v>129</v>
      </c>
      <c r="D609" s="18">
        <v>0.59722222222222221</v>
      </c>
      <c r="E609" s="36">
        <v>0.20833333333333337</v>
      </c>
      <c r="F609" s="19">
        <v>0.15277777777777779</v>
      </c>
      <c r="G609" s="36">
        <v>4.1666666666666657E-2</v>
      </c>
      <c r="H609" s="20">
        <v>1</v>
      </c>
    </row>
    <row r="610" spans="1:8" ht="21" customHeight="1" x14ac:dyDescent="0.25">
      <c r="A610" s="127"/>
      <c r="B610" s="144" t="s">
        <v>167</v>
      </c>
      <c r="C610" s="3" t="s">
        <v>42</v>
      </c>
      <c r="D610" s="21">
        <v>331</v>
      </c>
      <c r="E610" s="37">
        <v>105</v>
      </c>
      <c r="F610" s="22">
        <v>36</v>
      </c>
      <c r="G610" s="37">
        <v>20</v>
      </c>
      <c r="H610" s="23">
        <v>492</v>
      </c>
    </row>
    <row r="611" spans="1:8" ht="39.950000000000003" customHeight="1" x14ac:dyDescent="0.25">
      <c r="A611" s="127"/>
      <c r="B611" s="144"/>
      <c r="C611" s="14" t="s">
        <v>129</v>
      </c>
      <c r="D611" s="18">
        <v>0.67276422764227628</v>
      </c>
      <c r="E611" s="36">
        <v>0.21341463414634146</v>
      </c>
      <c r="F611" s="19">
        <v>7.3170731707317069E-2</v>
      </c>
      <c r="G611" s="36">
        <v>4.0650406504065033E-2</v>
      </c>
      <c r="H611" s="20">
        <v>1</v>
      </c>
    </row>
    <row r="612" spans="1:8" ht="21" customHeight="1" x14ac:dyDescent="0.25">
      <c r="A612" s="127"/>
      <c r="B612" s="144" t="s">
        <v>168</v>
      </c>
      <c r="C612" s="3" t="s">
        <v>42</v>
      </c>
      <c r="D612" s="21">
        <v>336</v>
      </c>
      <c r="E612" s="37">
        <v>76</v>
      </c>
      <c r="F612" s="22">
        <v>109</v>
      </c>
      <c r="G612" s="37">
        <v>17</v>
      </c>
      <c r="H612" s="23">
        <v>538</v>
      </c>
    </row>
    <row r="613" spans="1:8" ht="39.950000000000003" customHeight="1" x14ac:dyDescent="0.25">
      <c r="A613" s="127"/>
      <c r="B613" s="144"/>
      <c r="C613" s="14" t="s">
        <v>129</v>
      </c>
      <c r="D613" s="18">
        <v>0.62453531598513012</v>
      </c>
      <c r="E613" s="36">
        <v>0.14126394052044611</v>
      </c>
      <c r="F613" s="19">
        <v>0.20260223048327139</v>
      </c>
      <c r="G613" s="36">
        <v>3.1598513011152414E-2</v>
      </c>
      <c r="H613" s="20">
        <v>1</v>
      </c>
    </row>
    <row r="614" spans="1:8" ht="21" customHeight="1" x14ac:dyDescent="0.25">
      <c r="A614" s="127"/>
      <c r="B614" s="144" t="s">
        <v>169</v>
      </c>
      <c r="C614" s="3" t="s">
        <v>42</v>
      </c>
      <c r="D614" s="21">
        <v>1445</v>
      </c>
      <c r="E614" s="37">
        <v>202</v>
      </c>
      <c r="F614" s="22">
        <v>555</v>
      </c>
      <c r="G614" s="37">
        <v>97</v>
      </c>
      <c r="H614" s="23">
        <v>2299</v>
      </c>
    </row>
    <row r="615" spans="1:8" ht="39.950000000000003" customHeight="1" x14ac:dyDescent="0.25">
      <c r="A615" s="127"/>
      <c r="B615" s="144"/>
      <c r="C615" s="14" t="s">
        <v>129</v>
      </c>
      <c r="D615" s="18">
        <v>0.62853414528055673</v>
      </c>
      <c r="E615" s="36">
        <v>8.7864288821226613E-2</v>
      </c>
      <c r="F615" s="19">
        <v>0.24140930839495434</v>
      </c>
      <c r="G615" s="36">
        <v>4.2192257503262297E-2</v>
      </c>
      <c r="H615" s="20">
        <v>1</v>
      </c>
    </row>
    <row r="616" spans="1:8" ht="21" customHeight="1" x14ac:dyDescent="0.25">
      <c r="A616" s="127"/>
      <c r="B616" s="144" t="s">
        <v>170</v>
      </c>
      <c r="C616" s="3" t="s">
        <v>42</v>
      </c>
      <c r="D616" s="21">
        <v>505</v>
      </c>
      <c r="E616" s="37">
        <v>1293</v>
      </c>
      <c r="F616" s="22">
        <v>459</v>
      </c>
      <c r="G616" s="37">
        <v>1486</v>
      </c>
      <c r="H616" s="23">
        <v>3743</v>
      </c>
    </row>
    <row r="617" spans="1:8" ht="39.950000000000003" customHeight="1" x14ac:dyDescent="0.25">
      <c r="A617" s="127"/>
      <c r="B617" s="144"/>
      <c r="C617" s="14" t="s">
        <v>129</v>
      </c>
      <c r="D617" s="18">
        <v>0.13491851456051296</v>
      </c>
      <c r="E617" s="36">
        <v>0.34544483034998663</v>
      </c>
      <c r="F617" s="19">
        <v>0.12262890729361475</v>
      </c>
      <c r="G617" s="36">
        <v>0.39700774779588566</v>
      </c>
      <c r="H617" s="20">
        <v>1</v>
      </c>
    </row>
    <row r="618" spans="1:8" ht="21" customHeight="1" x14ac:dyDescent="0.25">
      <c r="A618" s="127"/>
      <c r="B618" s="144" t="s">
        <v>171</v>
      </c>
      <c r="C618" s="3" t="s">
        <v>42</v>
      </c>
      <c r="D618" s="21">
        <v>665</v>
      </c>
      <c r="E618" s="37">
        <v>621</v>
      </c>
      <c r="F618" s="22">
        <v>101</v>
      </c>
      <c r="G618" s="37">
        <v>99</v>
      </c>
      <c r="H618" s="23">
        <v>1486</v>
      </c>
    </row>
    <row r="619" spans="1:8" ht="39.950000000000003" customHeight="1" x14ac:dyDescent="0.25">
      <c r="A619" s="127"/>
      <c r="B619" s="144"/>
      <c r="C619" s="14" t="s">
        <v>129</v>
      </c>
      <c r="D619" s="18">
        <v>0.44751009421265148</v>
      </c>
      <c r="E619" s="36">
        <v>0.41790040376850607</v>
      </c>
      <c r="F619" s="19">
        <v>6.7967698519515479E-2</v>
      </c>
      <c r="G619" s="36">
        <v>6.6621803499327059E-2</v>
      </c>
      <c r="H619" s="20">
        <v>1</v>
      </c>
    </row>
    <row r="620" spans="1:8" ht="21" customHeight="1" x14ac:dyDescent="0.25">
      <c r="A620" s="127"/>
      <c r="B620" s="144" t="s">
        <v>172</v>
      </c>
      <c r="C620" s="3" t="s">
        <v>42</v>
      </c>
      <c r="D620" s="21">
        <v>740</v>
      </c>
      <c r="E620" s="37">
        <v>73</v>
      </c>
      <c r="F620" s="22">
        <v>90</v>
      </c>
      <c r="G620" s="37">
        <v>12</v>
      </c>
      <c r="H620" s="23">
        <v>915</v>
      </c>
    </row>
    <row r="621" spans="1:8" ht="39.950000000000003" customHeight="1" x14ac:dyDescent="0.25">
      <c r="A621" s="127"/>
      <c r="B621" s="144"/>
      <c r="C621" s="14" t="s">
        <v>129</v>
      </c>
      <c r="D621" s="18">
        <v>0.80874316939890722</v>
      </c>
      <c r="E621" s="36">
        <v>7.9781420765027325E-2</v>
      </c>
      <c r="F621" s="19">
        <v>9.8360655737704916E-2</v>
      </c>
      <c r="G621" s="36">
        <v>1.3114754098360654E-2</v>
      </c>
      <c r="H621" s="20">
        <v>1</v>
      </c>
    </row>
    <row r="622" spans="1:8" ht="21" customHeight="1" x14ac:dyDescent="0.25">
      <c r="A622" s="127"/>
      <c r="B622" s="144" t="s">
        <v>173</v>
      </c>
      <c r="C622" s="3" t="s">
        <v>42</v>
      </c>
      <c r="D622" s="21">
        <v>29</v>
      </c>
      <c r="E622" s="37">
        <v>2</v>
      </c>
      <c r="F622" s="22">
        <v>0</v>
      </c>
      <c r="G622" s="37">
        <v>0</v>
      </c>
      <c r="H622" s="23">
        <v>31</v>
      </c>
    </row>
    <row r="623" spans="1:8" ht="39.950000000000003" customHeight="1" x14ac:dyDescent="0.25">
      <c r="A623" s="127"/>
      <c r="B623" s="144"/>
      <c r="C623" s="14" t="s">
        <v>129</v>
      </c>
      <c r="D623" s="18">
        <v>0.93548387096774188</v>
      </c>
      <c r="E623" s="36">
        <v>6.4516129032258063E-2</v>
      </c>
      <c r="F623" s="19">
        <v>0</v>
      </c>
      <c r="G623" s="36">
        <v>0</v>
      </c>
      <c r="H623" s="20">
        <v>1</v>
      </c>
    </row>
    <row r="624" spans="1:8" ht="21" customHeight="1" x14ac:dyDescent="0.25">
      <c r="A624" s="127"/>
      <c r="B624" s="144" t="s">
        <v>174</v>
      </c>
      <c r="C624" s="3" t="s">
        <v>42</v>
      </c>
      <c r="D624" s="21">
        <v>21</v>
      </c>
      <c r="E624" s="37">
        <v>4</v>
      </c>
      <c r="F624" s="22">
        <v>2</v>
      </c>
      <c r="G624" s="37">
        <v>1</v>
      </c>
      <c r="H624" s="23">
        <v>28</v>
      </c>
    </row>
    <row r="625" spans="1:8" ht="39.950000000000003" customHeight="1" x14ac:dyDescent="0.25">
      <c r="A625" s="139"/>
      <c r="B625" s="144"/>
      <c r="C625" s="14" t="s">
        <v>129</v>
      </c>
      <c r="D625" s="18">
        <v>0.75</v>
      </c>
      <c r="E625" s="36">
        <v>0.14285714285714285</v>
      </c>
      <c r="F625" s="19">
        <v>7.1428571428571425E-2</v>
      </c>
      <c r="G625" s="36">
        <v>3.5714285714285712E-2</v>
      </c>
      <c r="H625" s="20">
        <v>1</v>
      </c>
    </row>
    <row r="626" spans="1:8" ht="21" customHeight="1" x14ac:dyDescent="0.25">
      <c r="A626" s="139" t="s">
        <v>37</v>
      </c>
      <c r="B626" s="140"/>
      <c r="C626" s="3" t="s">
        <v>42</v>
      </c>
      <c r="D626" s="21">
        <v>10752</v>
      </c>
      <c r="E626" s="37">
        <v>9276</v>
      </c>
      <c r="F626" s="22">
        <v>4578</v>
      </c>
      <c r="G626" s="37">
        <v>6275</v>
      </c>
      <c r="H626" s="23">
        <v>30881</v>
      </c>
    </row>
    <row r="627" spans="1:8" ht="39.950000000000003" customHeight="1" x14ac:dyDescent="0.25">
      <c r="A627" s="128"/>
      <c r="B627" s="141"/>
      <c r="C627" s="4" t="s">
        <v>129</v>
      </c>
      <c r="D627" s="24">
        <v>0.3481752533920533</v>
      </c>
      <c r="E627" s="33">
        <v>0.30037887374113531</v>
      </c>
      <c r="F627" s="25">
        <v>0.14824649460833522</v>
      </c>
      <c r="G627" s="33">
        <v>0.20319937825847612</v>
      </c>
      <c r="H627" s="26">
        <v>1</v>
      </c>
    </row>
    <row r="629" spans="1:8" ht="18.75" x14ac:dyDescent="0.3">
      <c r="A629" s="1" t="s">
        <v>0</v>
      </c>
    </row>
    <row r="630" spans="1:8" ht="18.75" x14ac:dyDescent="0.3">
      <c r="A630" s="1" t="s">
        <v>176</v>
      </c>
    </row>
    <row r="631" spans="1:8" ht="18.75" x14ac:dyDescent="0.3">
      <c r="A631" s="1" t="s">
        <v>2</v>
      </c>
    </row>
    <row r="632" spans="1:8" ht="18.75" x14ac:dyDescent="0.3">
      <c r="A632" s="1" t="s">
        <v>3</v>
      </c>
    </row>
    <row r="633" spans="1:8" ht="18.75" x14ac:dyDescent="0.3">
      <c r="A633" s="1" t="s">
        <v>4</v>
      </c>
    </row>
    <row r="636" spans="1:8" ht="23.25" x14ac:dyDescent="0.35">
      <c r="A636" s="2" t="s">
        <v>5</v>
      </c>
    </row>
    <row r="638" spans="1:8" ht="29.1" customHeight="1" x14ac:dyDescent="0.25">
      <c r="A638" s="123" t="s">
        <v>6</v>
      </c>
      <c r="B638" s="114"/>
      <c r="C638" s="115"/>
    </row>
    <row r="639" spans="1:8" ht="21" customHeight="1" x14ac:dyDescent="0.25">
      <c r="A639" s="129" t="s">
        <v>7</v>
      </c>
      <c r="B639" s="130"/>
      <c r="C639" s="5" t="s">
        <v>177</v>
      </c>
    </row>
    <row r="640" spans="1:8" ht="21" customHeight="1" x14ac:dyDescent="0.25">
      <c r="A640" s="127" t="s">
        <v>9</v>
      </c>
      <c r="B640" s="131"/>
      <c r="C640" s="6" t="s">
        <v>10</v>
      </c>
    </row>
    <row r="641" spans="1:7" ht="90.95" customHeight="1" x14ac:dyDescent="0.25">
      <c r="A641" s="127" t="s">
        <v>11</v>
      </c>
      <c r="B641" s="3" t="s">
        <v>12</v>
      </c>
      <c r="C641" s="6" t="s">
        <v>13</v>
      </c>
    </row>
    <row r="642" spans="1:7" ht="21" customHeight="1" x14ac:dyDescent="0.25">
      <c r="A642" s="127"/>
      <c r="B642" s="3" t="s">
        <v>14</v>
      </c>
      <c r="C642" s="6" t="s">
        <v>15</v>
      </c>
    </row>
    <row r="643" spans="1:7" ht="21" customHeight="1" x14ac:dyDescent="0.25">
      <c r="A643" s="127"/>
      <c r="B643" s="3" t="s">
        <v>16</v>
      </c>
      <c r="C643" s="6" t="s">
        <v>17</v>
      </c>
    </row>
    <row r="644" spans="1:7" ht="21" customHeight="1" x14ac:dyDescent="0.25">
      <c r="A644" s="127"/>
      <c r="B644" s="3" t="s">
        <v>18</v>
      </c>
      <c r="C644" s="6" t="s">
        <v>17</v>
      </c>
    </row>
    <row r="645" spans="1:7" ht="21" customHeight="1" x14ac:dyDescent="0.25">
      <c r="A645" s="127"/>
      <c r="B645" s="3" t="s">
        <v>19</v>
      </c>
      <c r="C645" s="6" t="s">
        <v>17</v>
      </c>
    </row>
    <row r="646" spans="1:7" ht="39.950000000000003" customHeight="1" x14ac:dyDescent="0.25">
      <c r="A646" s="127"/>
      <c r="B646" s="3" t="s">
        <v>20</v>
      </c>
      <c r="C646" s="7">
        <v>32693</v>
      </c>
    </row>
    <row r="647" spans="1:7" ht="57" customHeight="1" x14ac:dyDescent="0.25">
      <c r="A647" s="127" t="s">
        <v>21</v>
      </c>
      <c r="B647" s="3" t="s">
        <v>22</v>
      </c>
      <c r="C647" s="6" t="s">
        <v>23</v>
      </c>
    </row>
    <row r="648" spans="1:7" ht="107.1" customHeight="1" x14ac:dyDescent="0.25">
      <c r="A648" s="127"/>
      <c r="B648" s="3" t="s">
        <v>24</v>
      </c>
      <c r="C648" s="6" t="s">
        <v>25</v>
      </c>
    </row>
    <row r="649" spans="1:7" ht="140.1" customHeight="1" x14ac:dyDescent="0.25">
      <c r="A649" s="127" t="s">
        <v>26</v>
      </c>
      <c r="B649" s="131"/>
      <c r="C649" s="6" t="s">
        <v>178</v>
      </c>
    </row>
    <row r="650" spans="1:7" ht="21" customHeight="1" x14ac:dyDescent="0.25">
      <c r="A650" s="127" t="s">
        <v>28</v>
      </c>
      <c r="B650" s="3" t="s">
        <v>29</v>
      </c>
      <c r="C650" s="8" t="s">
        <v>30</v>
      </c>
    </row>
    <row r="651" spans="1:7" ht="21" customHeight="1" x14ac:dyDescent="0.25">
      <c r="A651" s="127"/>
      <c r="B651" s="3" t="s">
        <v>31</v>
      </c>
      <c r="C651" s="8" t="s">
        <v>32</v>
      </c>
    </row>
    <row r="652" spans="1:7" ht="21" customHeight="1" x14ac:dyDescent="0.25">
      <c r="A652" s="127"/>
      <c r="B652" s="3" t="s">
        <v>33</v>
      </c>
      <c r="C652" s="7">
        <v>2</v>
      </c>
    </row>
    <row r="653" spans="1:7" ht="21" customHeight="1" x14ac:dyDescent="0.25">
      <c r="A653" s="128"/>
      <c r="B653" s="4" t="s">
        <v>34</v>
      </c>
      <c r="C653" s="9">
        <v>524245</v>
      </c>
    </row>
    <row r="655" spans="1:7" ht="29.1" customHeight="1" x14ac:dyDescent="0.25">
      <c r="A655" s="123" t="s">
        <v>102</v>
      </c>
      <c r="B655" s="114"/>
      <c r="C655" s="114"/>
      <c r="D655" s="114"/>
      <c r="E655" s="114"/>
      <c r="F655" s="114"/>
      <c r="G655" s="115"/>
    </row>
    <row r="656" spans="1:7" ht="20.100000000000001" customHeight="1" x14ac:dyDescent="0.25">
      <c r="A656" s="133"/>
      <c r="B656" s="118" t="s">
        <v>103</v>
      </c>
      <c r="C656" s="119"/>
      <c r="D656" s="120"/>
      <c r="E656" s="119"/>
      <c r="F656" s="120"/>
      <c r="G656" s="121"/>
    </row>
    <row r="657" spans="1:7" ht="20.100000000000001" customHeight="1" x14ac:dyDescent="0.25">
      <c r="A657" s="134"/>
      <c r="B657" s="136" t="s">
        <v>104</v>
      </c>
      <c r="C657" s="137"/>
      <c r="D657" s="137" t="s">
        <v>105</v>
      </c>
      <c r="E657" s="137"/>
      <c r="F657" s="137" t="s">
        <v>37</v>
      </c>
      <c r="G657" s="138"/>
    </row>
    <row r="658" spans="1:7" ht="20.100000000000001" customHeight="1" x14ac:dyDescent="0.25">
      <c r="A658" s="135"/>
      <c r="B658" s="11" t="s">
        <v>106</v>
      </c>
      <c r="C658" s="27" t="s">
        <v>107</v>
      </c>
      <c r="D658" s="12" t="s">
        <v>106</v>
      </c>
      <c r="E658" s="27" t="s">
        <v>107</v>
      </c>
      <c r="F658" s="12" t="s">
        <v>106</v>
      </c>
      <c r="G658" s="10" t="s">
        <v>107</v>
      </c>
    </row>
    <row r="659" spans="1:7" ht="57" customHeight="1" x14ac:dyDescent="0.25">
      <c r="A659" s="28" t="s">
        <v>179</v>
      </c>
      <c r="B659" s="15">
        <v>32693</v>
      </c>
      <c r="C659" s="30">
        <v>1</v>
      </c>
      <c r="D659" s="16">
        <v>0</v>
      </c>
      <c r="E659" s="30">
        <v>0</v>
      </c>
      <c r="F659" s="16">
        <v>32693</v>
      </c>
      <c r="G659" s="31">
        <v>1</v>
      </c>
    </row>
    <row r="660" spans="1:7" ht="57" customHeight="1" x14ac:dyDescent="0.25">
      <c r="A660" s="29" t="s">
        <v>180</v>
      </c>
      <c r="B660" s="32">
        <v>30881</v>
      </c>
      <c r="C660" s="33">
        <v>0.94457529134677143</v>
      </c>
      <c r="D660" s="34">
        <v>1812</v>
      </c>
      <c r="E660" s="33">
        <v>5.5424708653228523E-2</v>
      </c>
      <c r="F660" s="34">
        <v>32693</v>
      </c>
      <c r="G660" s="26">
        <v>1</v>
      </c>
    </row>
    <row r="662" spans="1:7" ht="29.1" customHeight="1" x14ac:dyDescent="0.25">
      <c r="A662" s="123" t="s">
        <v>181</v>
      </c>
      <c r="B662" s="114"/>
      <c r="C662" s="114"/>
      <c r="D662" s="114"/>
      <c r="E662" s="114"/>
      <c r="F662" s="114"/>
      <c r="G662" s="115"/>
    </row>
    <row r="663" spans="1:7" ht="20.100000000000001" customHeight="1" x14ac:dyDescent="0.25">
      <c r="A663" s="145"/>
      <c r="B663" s="146"/>
      <c r="C663" s="116"/>
      <c r="D663" s="118" t="s">
        <v>111</v>
      </c>
      <c r="E663" s="119"/>
      <c r="F663" s="120"/>
      <c r="G663" s="121" t="s">
        <v>37</v>
      </c>
    </row>
    <row r="664" spans="1:7" ht="20.100000000000001" customHeight="1" x14ac:dyDescent="0.25">
      <c r="A664" s="147"/>
      <c r="B664" s="148"/>
      <c r="C664" s="117"/>
      <c r="D664" s="11" t="s">
        <v>112</v>
      </c>
      <c r="E664" s="27" t="s">
        <v>113</v>
      </c>
      <c r="F664" s="12" t="s">
        <v>114</v>
      </c>
      <c r="G664" s="122"/>
    </row>
    <row r="665" spans="1:7" ht="21" customHeight="1" x14ac:dyDescent="0.25">
      <c r="A665" s="142" t="s">
        <v>182</v>
      </c>
      <c r="B665" s="143" t="s">
        <v>183</v>
      </c>
      <c r="C665" s="13">
        <v>0</v>
      </c>
      <c r="D665" s="15">
        <v>1997</v>
      </c>
      <c r="E665" s="35">
        <v>318</v>
      </c>
      <c r="F665" s="16">
        <v>1</v>
      </c>
    </row>
    <row r="666" spans="1:7" ht="57" customHeight="1" x14ac:dyDescent="0.25">
      <c r="A666" s="127"/>
      <c r="B666" s="144"/>
      <c r="C666" s="14" t="s">
        <v>183</v>
      </c>
      <c r="D666" s="18">
        <v>0.86226252158894634</v>
      </c>
      <c r="E666" s="36">
        <v>0.13730569948186527</v>
      </c>
      <c r="F666" s="19">
        <v>4.3177892918825559E-4</v>
      </c>
      <c r="G666" s="17">
        <v>2316</v>
      </c>
    </row>
    <row r="667" spans="1:7" ht="21" customHeight="1" x14ac:dyDescent="0.25">
      <c r="A667" s="127"/>
      <c r="B667" s="144" t="s">
        <v>184</v>
      </c>
      <c r="C667" s="14">
        <v>0</v>
      </c>
      <c r="D667" s="21">
        <v>239</v>
      </c>
      <c r="E667" s="37">
        <v>1165</v>
      </c>
      <c r="F667" s="22">
        <v>14</v>
      </c>
      <c r="G667" s="20">
        <v>1</v>
      </c>
    </row>
    <row r="668" spans="1:7" ht="57" customHeight="1" x14ac:dyDescent="0.25">
      <c r="A668" s="127"/>
      <c r="B668" s="144"/>
      <c r="C668" s="14" t="s">
        <v>184</v>
      </c>
      <c r="D668" s="18">
        <v>0.16854724964739065</v>
      </c>
      <c r="E668" s="36">
        <v>0.82157968970380824</v>
      </c>
      <c r="F668" s="19">
        <v>9.8730606488011286E-3</v>
      </c>
      <c r="G668" s="23">
        <v>1418</v>
      </c>
    </row>
    <row r="669" spans="1:7" ht="21" customHeight="1" x14ac:dyDescent="0.25">
      <c r="A669" s="127"/>
      <c r="B669" s="144" t="s">
        <v>185</v>
      </c>
      <c r="C669" s="14">
        <v>0</v>
      </c>
      <c r="D669" s="21">
        <v>762</v>
      </c>
      <c r="E669" s="37">
        <v>711</v>
      </c>
      <c r="F669" s="22">
        <v>1</v>
      </c>
      <c r="G669" s="20">
        <v>1</v>
      </c>
    </row>
    <row r="670" spans="1:7" ht="57" customHeight="1" x14ac:dyDescent="0.25">
      <c r="A670" s="127"/>
      <c r="B670" s="144"/>
      <c r="C670" s="14" t="s">
        <v>185</v>
      </c>
      <c r="D670" s="18">
        <v>0.51696065128900948</v>
      </c>
      <c r="E670" s="36">
        <v>0.48236092265943015</v>
      </c>
      <c r="F670" s="19">
        <v>6.7842605156037987E-4</v>
      </c>
      <c r="G670" s="23">
        <v>1474</v>
      </c>
    </row>
    <row r="671" spans="1:7" ht="21" customHeight="1" x14ac:dyDescent="0.25">
      <c r="A671" s="127"/>
      <c r="B671" s="144" t="s">
        <v>186</v>
      </c>
      <c r="C671" s="14">
        <v>0</v>
      </c>
      <c r="D671" s="21">
        <v>1947</v>
      </c>
      <c r="E671" s="37">
        <v>1008</v>
      </c>
      <c r="F671" s="22">
        <v>0</v>
      </c>
      <c r="G671" s="20">
        <v>1</v>
      </c>
    </row>
    <row r="672" spans="1:7" ht="57" customHeight="1" x14ac:dyDescent="0.25">
      <c r="A672" s="127"/>
      <c r="B672" s="144"/>
      <c r="C672" s="14" t="s">
        <v>186</v>
      </c>
      <c r="D672" s="18">
        <v>0.65888324873096449</v>
      </c>
      <c r="E672" s="36">
        <v>0.34111675126903551</v>
      </c>
      <c r="F672" s="19">
        <v>0</v>
      </c>
      <c r="G672" s="23">
        <v>2955</v>
      </c>
    </row>
    <row r="673" spans="1:8" ht="21" customHeight="1" x14ac:dyDescent="0.25">
      <c r="A673" s="127"/>
      <c r="B673" s="144" t="s">
        <v>187</v>
      </c>
      <c r="C673" s="14">
        <v>0</v>
      </c>
      <c r="D673" s="21">
        <v>8864</v>
      </c>
      <c r="E673" s="37">
        <v>6307</v>
      </c>
      <c r="F673" s="22">
        <v>16</v>
      </c>
      <c r="G673" s="20">
        <v>1</v>
      </c>
    </row>
    <row r="674" spans="1:8" ht="57" customHeight="1" x14ac:dyDescent="0.25">
      <c r="A674" s="127"/>
      <c r="B674" s="144"/>
      <c r="C674" s="14" t="s">
        <v>187</v>
      </c>
      <c r="D674" s="18">
        <v>0.58365707513004539</v>
      </c>
      <c r="E674" s="36">
        <v>0.41528939224336603</v>
      </c>
      <c r="F674" s="19">
        <v>1.0535326265885296E-3</v>
      </c>
      <c r="G674" s="23">
        <v>15187</v>
      </c>
    </row>
    <row r="675" spans="1:8" ht="21" customHeight="1" x14ac:dyDescent="0.25">
      <c r="A675" s="127"/>
      <c r="B675" s="144" t="s">
        <v>188</v>
      </c>
      <c r="C675" s="14">
        <v>0</v>
      </c>
      <c r="D675" s="21">
        <v>1084</v>
      </c>
      <c r="E675" s="37">
        <v>4608</v>
      </c>
      <c r="F675" s="22">
        <v>0</v>
      </c>
      <c r="G675" s="20">
        <v>1</v>
      </c>
    </row>
    <row r="676" spans="1:8" ht="57" customHeight="1" x14ac:dyDescent="0.25">
      <c r="A676" s="127"/>
      <c r="B676" s="144"/>
      <c r="C676" s="14" t="s">
        <v>188</v>
      </c>
      <c r="D676" s="18">
        <v>0.1904427266338721</v>
      </c>
      <c r="E676" s="36">
        <v>0.80955727336612793</v>
      </c>
      <c r="F676" s="19">
        <v>0</v>
      </c>
      <c r="G676" s="23">
        <v>5692</v>
      </c>
    </row>
    <row r="677" spans="1:8" ht="21" customHeight="1" x14ac:dyDescent="0.25">
      <c r="A677" s="127"/>
      <c r="B677" s="144" t="s">
        <v>189</v>
      </c>
      <c r="C677" s="14">
        <v>0</v>
      </c>
      <c r="D677" s="21">
        <v>270</v>
      </c>
      <c r="E677" s="37">
        <v>1810</v>
      </c>
      <c r="F677" s="22">
        <v>5</v>
      </c>
      <c r="G677" s="20">
        <v>1</v>
      </c>
    </row>
    <row r="678" spans="1:8" ht="57" customHeight="1" x14ac:dyDescent="0.25">
      <c r="A678" s="127"/>
      <c r="B678" s="144"/>
      <c r="C678" s="14" t="s">
        <v>189</v>
      </c>
      <c r="D678" s="18">
        <v>0.12949640287769784</v>
      </c>
      <c r="E678" s="36">
        <v>0.86810551558753002</v>
      </c>
      <c r="F678" s="19">
        <v>2.3980815347721821E-3</v>
      </c>
      <c r="G678" s="23">
        <v>2085</v>
      </c>
    </row>
    <row r="679" spans="1:8" ht="21" customHeight="1" x14ac:dyDescent="0.25">
      <c r="A679" s="127"/>
      <c r="B679" s="144" t="s">
        <v>190</v>
      </c>
      <c r="C679" s="14">
        <v>0</v>
      </c>
      <c r="D679" s="21">
        <v>74</v>
      </c>
      <c r="E679" s="37">
        <v>310</v>
      </c>
      <c r="F679" s="22">
        <v>0</v>
      </c>
      <c r="G679" s="20">
        <v>1</v>
      </c>
    </row>
    <row r="680" spans="1:8" ht="57" customHeight="1" x14ac:dyDescent="0.25">
      <c r="A680" s="127"/>
      <c r="B680" s="144"/>
      <c r="C680" s="14" t="s">
        <v>190</v>
      </c>
      <c r="D680" s="18">
        <v>0.19270833333333337</v>
      </c>
      <c r="E680" s="36">
        <v>0.80729166666666652</v>
      </c>
      <c r="F680" s="19">
        <v>0</v>
      </c>
      <c r="G680" s="23">
        <v>384</v>
      </c>
    </row>
    <row r="681" spans="1:8" ht="21" customHeight="1" x14ac:dyDescent="0.25">
      <c r="A681" s="127"/>
      <c r="B681" s="144" t="s">
        <v>191</v>
      </c>
      <c r="C681" s="14">
        <v>0</v>
      </c>
      <c r="D681" s="21">
        <v>724</v>
      </c>
      <c r="E681" s="37">
        <v>457</v>
      </c>
      <c r="F681" s="22">
        <v>1</v>
      </c>
      <c r="G681" s="20">
        <v>1</v>
      </c>
    </row>
    <row r="682" spans="1:8" ht="57" customHeight="1" x14ac:dyDescent="0.25">
      <c r="A682" s="139"/>
      <c r="B682" s="144"/>
      <c r="C682" s="14" t="s">
        <v>191</v>
      </c>
      <c r="D682" s="18">
        <v>0.61252115059221657</v>
      </c>
      <c r="E682" s="36">
        <v>0.38663282571912011</v>
      </c>
      <c r="F682" s="19">
        <v>8.4602368866328254E-4</v>
      </c>
      <c r="G682" s="23">
        <v>1182</v>
      </c>
    </row>
    <row r="683" spans="1:8" ht="21" customHeight="1" x14ac:dyDescent="0.25">
      <c r="A683" s="139" t="s">
        <v>37</v>
      </c>
      <c r="B683" s="140"/>
      <c r="C683" s="14">
        <v>0</v>
      </c>
      <c r="D683" s="21">
        <v>15961</v>
      </c>
      <c r="E683" s="37">
        <v>16694</v>
      </c>
      <c r="F683" s="22">
        <v>38</v>
      </c>
      <c r="G683" s="20">
        <v>1</v>
      </c>
    </row>
    <row r="684" spans="1:8" ht="57" customHeight="1" x14ac:dyDescent="0.25">
      <c r="A684" s="128"/>
      <c r="B684" s="141"/>
      <c r="C684" s="14">
        <v>0</v>
      </c>
      <c r="D684" s="24">
        <v>0.48820848499678832</v>
      </c>
      <c r="E684" s="33">
        <v>0.51062918667604684</v>
      </c>
      <c r="F684" s="25">
        <v>1.1623283271648365E-3</v>
      </c>
      <c r="G684" s="23">
        <v>32693</v>
      </c>
    </row>
    <row r="686" spans="1:8" ht="29.1" customHeight="1" x14ac:dyDescent="0.25">
      <c r="A686" s="123" t="s">
        <v>192</v>
      </c>
      <c r="B686" s="114"/>
      <c r="C686" s="114"/>
      <c r="D686" s="114"/>
      <c r="E686" s="114"/>
      <c r="F686" s="114"/>
      <c r="G686" s="114"/>
      <c r="H686" s="115"/>
    </row>
    <row r="687" spans="1:8" ht="20.100000000000001" customHeight="1" x14ac:dyDescent="0.25">
      <c r="A687" s="145"/>
      <c r="B687" s="146"/>
      <c r="C687" s="116"/>
      <c r="D687" s="118" t="s">
        <v>116</v>
      </c>
      <c r="E687" s="119"/>
      <c r="F687" s="120"/>
      <c r="G687" s="119"/>
      <c r="H687" s="121" t="s">
        <v>37</v>
      </c>
    </row>
    <row r="688" spans="1:8" ht="36" customHeight="1" x14ac:dyDescent="0.25">
      <c r="A688" s="147"/>
      <c r="B688" s="148"/>
      <c r="C688" s="117"/>
      <c r="D688" s="11" t="s">
        <v>117</v>
      </c>
      <c r="E688" s="27" t="s">
        <v>118</v>
      </c>
      <c r="F688" s="12" t="s">
        <v>119</v>
      </c>
      <c r="G688" s="27" t="s">
        <v>120</v>
      </c>
      <c r="H688" s="122"/>
    </row>
    <row r="689" spans="1:8" ht="21" customHeight="1" x14ac:dyDescent="0.25">
      <c r="A689" s="142" t="s">
        <v>182</v>
      </c>
      <c r="B689" s="143" t="s">
        <v>183</v>
      </c>
      <c r="C689" s="13">
        <v>0</v>
      </c>
      <c r="D689" s="15">
        <v>177</v>
      </c>
      <c r="E689" s="35">
        <v>1070</v>
      </c>
      <c r="F689" s="16">
        <v>131</v>
      </c>
      <c r="G689" s="35">
        <v>893</v>
      </c>
    </row>
    <row r="690" spans="1:8" ht="57" customHeight="1" x14ac:dyDescent="0.25">
      <c r="A690" s="127"/>
      <c r="B690" s="144"/>
      <c r="C690" s="14" t="s">
        <v>183</v>
      </c>
      <c r="D690" s="18">
        <v>7.7939233817701459E-2</v>
      </c>
      <c r="E690" s="36">
        <v>0.4711580801409071</v>
      </c>
      <c r="F690" s="19">
        <v>5.7683839718185824E-2</v>
      </c>
      <c r="G690" s="36">
        <v>0.39321884632320558</v>
      </c>
      <c r="H690" s="17">
        <v>2271</v>
      </c>
    </row>
    <row r="691" spans="1:8" ht="21" customHeight="1" x14ac:dyDescent="0.25">
      <c r="A691" s="127"/>
      <c r="B691" s="144" t="s">
        <v>184</v>
      </c>
      <c r="C691" s="14">
        <v>0</v>
      </c>
      <c r="D691" s="21">
        <v>48</v>
      </c>
      <c r="E691" s="37">
        <v>18</v>
      </c>
      <c r="F691" s="22">
        <v>11</v>
      </c>
      <c r="G691" s="37">
        <v>5</v>
      </c>
      <c r="H691" s="20">
        <v>1</v>
      </c>
    </row>
    <row r="692" spans="1:8" ht="57" customHeight="1" x14ac:dyDescent="0.25">
      <c r="A692" s="127"/>
      <c r="B692" s="144"/>
      <c r="C692" s="14" t="s">
        <v>184</v>
      </c>
      <c r="D692" s="18">
        <v>0.58536585365853655</v>
      </c>
      <c r="E692" s="36">
        <v>0.21951219512195125</v>
      </c>
      <c r="F692" s="19">
        <v>0.13414634146341464</v>
      </c>
      <c r="G692" s="36">
        <v>6.097560975609756E-2</v>
      </c>
      <c r="H692" s="23">
        <v>82</v>
      </c>
    </row>
    <row r="693" spans="1:8" ht="21" customHeight="1" x14ac:dyDescent="0.25">
      <c r="A693" s="127"/>
      <c r="B693" s="144" t="s">
        <v>185</v>
      </c>
      <c r="C693" s="14">
        <v>0</v>
      </c>
      <c r="D693" s="21">
        <v>576</v>
      </c>
      <c r="E693" s="37">
        <v>553</v>
      </c>
      <c r="F693" s="22">
        <v>119</v>
      </c>
      <c r="G693" s="37">
        <v>198</v>
      </c>
      <c r="H693" s="20">
        <v>1</v>
      </c>
    </row>
    <row r="694" spans="1:8" ht="57" customHeight="1" x14ac:dyDescent="0.25">
      <c r="A694" s="127"/>
      <c r="B694" s="144"/>
      <c r="C694" s="14" t="s">
        <v>185</v>
      </c>
      <c r="D694" s="18">
        <v>0.39834024896265563</v>
      </c>
      <c r="E694" s="36">
        <v>0.38243430152143842</v>
      </c>
      <c r="F694" s="19">
        <v>8.229598893499307E-2</v>
      </c>
      <c r="G694" s="36">
        <v>0.13692946058091288</v>
      </c>
      <c r="H694" s="23">
        <v>1446</v>
      </c>
    </row>
    <row r="695" spans="1:8" ht="21" customHeight="1" x14ac:dyDescent="0.25">
      <c r="A695" s="127"/>
      <c r="B695" s="144" t="s">
        <v>186</v>
      </c>
      <c r="C695" s="14">
        <v>0</v>
      </c>
      <c r="D695" s="21">
        <v>410</v>
      </c>
      <c r="E695" s="37">
        <v>902</v>
      </c>
      <c r="F695" s="22">
        <v>591</v>
      </c>
      <c r="G695" s="37">
        <v>1029</v>
      </c>
      <c r="H695" s="20">
        <v>1</v>
      </c>
    </row>
    <row r="696" spans="1:8" ht="57" customHeight="1" x14ac:dyDescent="0.25">
      <c r="A696" s="127"/>
      <c r="B696" s="144"/>
      <c r="C696" s="14" t="s">
        <v>186</v>
      </c>
      <c r="D696" s="18">
        <v>0.13983628922237382</v>
      </c>
      <c r="E696" s="36">
        <v>0.30763983628922237</v>
      </c>
      <c r="F696" s="19">
        <v>0.20156889495225103</v>
      </c>
      <c r="G696" s="36">
        <v>0.35095497953615279</v>
      </c>
      <c r="H696" s="23">
        <v>2932</v>
      </c>
    </row>
    <row r="697" spans="1:8" ht="21" customHeight="1" x14ac:dyDescent="0.25">
      <c r="A697" s="127"/>
      <c r="B697" s="144" t="s">
        <v>187</v>
      </c>
      <c r="C697" s="14">
        <v>0</v>
      </c>
      <c r="D697" s="21">
        <v>4649</v>
      </c>
      <c r="E697" s="37">
        <v>5495</v>
      </c>
      <c r="F697" s="22">
        <v>1549</v>
      </c>
      <c r="G697" s="37">
        <v>3261</v>
      </c>
      <c r="H697" s="20">
        <v>1</v>
      </c>
    </row>
    <row r="698" spans="1:8" ht="57" customHeight="1" x14ac:dyDescent="0.25">
      <c r="A698" s="127"/>
      <c r="B698" s="144"/>
      <c r="C698" s="14" t="s">
        <v>187</v>
      </c>
      <c r="D698" s="18">
        <v>0.31088671927243544</v>
      </c>
      <c r="E698" s="36">
        <v>0.36746021131469836</v>
      </c>
      <c r="F698" s="19">
        <v>0.10358432526414338</v>
      </c>
      <c r="G698" s="36">
        <v>0.21806874414872271</v>
      </c>
      <c r="H698" s="23">
        <v>14954</v>
      </c>
    </row>
    <row r="699" spans="1:8" ht="21" customHeight="1" x14ac:dyDescent="0.25">
      <c r="A699" s="127"/>
      <c r="B699" s="144" t="s">
        <v>188</v>
      </c>
      <c r="C699" s="14">
        <v>0</v>
      </c>
      <c r="D699" s="21">
        <v>3105</v>
      </c>
      <c r="E699" s="37">
        <v>578</v>
      </c>
      <c r="F699" s="22">
        <v>1453</v>
      </c>
      <c r="G699" s="37">
        <v>503</v>
      </c>
      <c r="H699" s="20">
        <v>1</v>
      </c>
    </row>
    <row r="700" spans="1:8" ht="57" customHeight="1" x14ac:dyDescent="0.25">
      <c r="A700" s="127"/>
      <c r="B700" s="144"/>
      <c r="C700" s="14" t="s">
        <v>188</v>
      </c>
      <c r="D700" s="18">
        <v>0.55062954424543353</v>
      </c>
      <c r="E700" s="36">
        <v>0.1025004433410179</v>
      </c>
      <c r="F700" s="19">
        <v>0.25766979960985992</v>
      </c>
      <c r="G700" s="36">
        <v>8.9200212803688603E-2</v>
      </c>
      <c r="H700" s="23">
        <v>5639</v>
      </c>
    </row>
    <row r="701" spans="1:8" ht="21" customHeight="1" x14ac:dyDescent="0.25">
      <c r="A701" s="127"/>
      <c r="B701" s="144" t="s">
        <v>189</v>
      </c>
      <c r="C701" s="14">
        <v>0</v>
      </c>
      <c r="D701" s="21">
        <v>1267</v>
      </c>
      <c r="E701" s="37">
        <v>199</v>
      </c>
      <c r="F701" s="22">
        <v>489</v>
      </c>
      <c r="G701" s="37">
        <v>70</v>
      </c>
      <c r="H701" s="20">
        <v>1</v>
      </c>
    </row>
    <row r="702" spans="1:8" ht="57" customHeight="1" x14ac:dyDescent="0.25">
      <c r="A702" s="127"/>
      <c r="B702" s="144"/>
      <c r="C702" s="14" t="s">
        <v>189</v>
      </c>
      <c r="D702" s="18">
        <v>0.62567901234567902</v>
      </c>
      <c r="E702" s="36">
        <v>9.8271604938271612E-2</v>
      </c>
      <c r="F702" s="19">
        <v>0.24148148148148149</v>
      </c>
      <c r="G702" s="36">
        <v>3.4567901234567898E-2</v>
      </c>
      <c r="H702" s="23">
        <v>2025</v>
      </c>
    </row>
    <row r="703" spans="1:8" ht="21" customHeight="1" x14ac:dyDescent="0.25">
      <c r="A703" s="127"/>
      <c r="B703" s="144" t="s">
        <v>190</v>
      </c>
      <c r="C703" s="14">
        <v>0</v>
      </c>
      <c r="D703" s="21">
        <v>249</v>
      </c>
      <c r="E703" s="37">
        <v>45</v>
      </c>
      <c r="F703" s="22">
        <v>57</v>
      </c>
      <c r="G703" s="37">
        <v>29</v>
      </c>
      <c r="H703" s="20">
        <v>1</v>
      </c>
    </row>
    <row r="704" spans="1:8" ht="57" customHeight="1" x14ac:dyDescent="0.25">
      <c r="A704" s="127"/>
      <c r="B704" s="144"/>
      <c r="C704" s="14" t="s">
        <v>190</v>
      </c>
      <c r="D704" s="18">
        <v>0.65526315789473688</v>
      </c>
      <c r="E704" s="36">
        <v>0.11842105263157894</v>
      </c>
      <c r="F704" s="19">
        <v>0.15</v>
      </c>
      <c r="G704" s="36">
        <v>7.6315789473684212E-2</v>
      </c>
      <c r="H704" s="23">
        <v>380</v>
      </c>
    </row>
    <row r="705" spans="1:8" ht="21" customHeight="1" x14ac:dyDescent="0.25">
      <c r="A705" s="127"/>
      <c r="B705" s="144" t="s">
        <v>191</v>
      </c>
      <c r="C705" s="14">
        <v>0</v>
      </c>
      <c r="D705" s="21">
        <v>271</v>
      </c>
      <c r="E705" s="37">
        <v>416</v>
      </c>
      <c r="F705" s="22">
        <v>178</v>
      </c>
      <c r="G705" s="37">
        <v>287</v>
      </c>
      <c r="H705" s="20">
        <v>1</v>
      </c>
    </row>
    <row r="706" spans="1:8" ht="57" customHeight="1" x14ac:dyDescent="0.25">
      <c r="A706" s="139"/>
      <c r="B706" s="144"/>
      <c r="C706" s="14" t="s">
        <v>191</v>
      </c>
      <c r="D706" s="18">
        <v>0.23524305555555552</v>
      </c>
      <c r="E706" s="36">
        <v>0.36111111111111105</v>
      </c>
      <c r="F706" s="19">
        <v>0.1545138888888889</v>
      </c>
      <c r="G706" s="36">
        <v>0.24913194444444448</v>
      </c>
      <c r="H706" s="23">
        <v>1152</v>
      </c>
    </row>
    <row r="707" spans="1:8" ht="21" customHeight="1" x14ac:dyDescent="0.25">
      <c r="A707" s="139" t="s">
        <v>37</v>
      </c>
      <c r="B707" s="140"/>
      <c r="C707" s="14">
        <v>0</v>
      </c>
      <c r="D707" s="21">
        <v>10752</v>
      </c>
      <c r="E707" s="37">
        <v>9276</v>
      </c>
      <c r="F707" s="22">
        <v>4578</v>
      </c>
      <c r="G707" s="37">
        <v>6275</v>
      </c>
      <c r="H707" s="20">
        <v>1</v>
      </c>
    </row>
    <row r="708" spans="1:8" ht="57" customHeight="1" x14ac:dyDescent="0.25">
      <c r="A708" s="128"/>
      <c r="B708" s="141"/>
      <c r="C708" s="14">
        <v>0</v>
      </c>
      <c r="D708" s="24">
        <v>0.3481752533920533</v>
      </c>
      <c r="E708" s="33">
        <v>0.30037887374113531</v>
      </c>
      <c r="F708" s="25">
        <v>0.14824649460833522</v>
      </c>
      <c r="G708" s="33">
        <v>0.20319937825847612</v>
      </c>
      <c r="H708" s="23">
        <v>30881</v>
      </c>
    </row>
    <row r="710" spans="1:8" ht="18.75" x14ac:dyDescent="0.3">
      <c r="A710" s="1" t="s">
        <v>193</v>
      </c>
    </row>
    <row r="711" spans="1:8" ht="18.75" x14ac:dyDescent="0.3">
      <c r="A711" s="1" t="s">
        <v>194</v>
      </c>
    </row>
    <row r="712" spans="1:8" ht="18.75" x14ac:dyDescent="0.3">
      <c r="A712" s="1" t="s">
        <v>195</v>
      </c>
    </row>
    <row r="713" spans="1:8" ht="18.75" x14ac:dyDescent="0.3">
      <c r="A713" s="1" t="s">
        <v>196</v>
      </c>
    </row>
    <row r="714" spans="1:8" ht="18.75" x14ac:dyDescent="0.3">
      <c r="A714" s="1" t="s">
        <v>197</v>
      </c>
    </row>
    <row r="715" spans="1:8" ht="18.75" x14ac:dyDescent="0.3">
      <c r="A715" s="1" t="s">
        <v>198</v>
      </c>
    </row>
    <row r="716" spans="1:8" ht="18.75" x14ac:dyDescent="0.3">
      <c r="A716" s="1" t="s">
        <v>199</v>
      </c>
    </row>
    <row r="717" spans="1:8" ht="18.75" x14ac:dyDescent="0.3">
      <c r="A717" s="1" t="s">
        <v>200</v>
      </c>
    </row>
    <row r="718" spans="1:8" ht="18.75" x14ac:dyDescent="0.3">
      <c r="A718" s="1" t="s">
        <v>201</v>
      </c>
    </row>
    <row r="721" spans="1:3" ht="23.25" x14ac:dyDescent="0.35">
      <c r="A721" s="2" t="s">
        <v>202</v>
      </c>
    </row>
    <row r="723" spans="1:3" ht="29.1" customHeight="1" x14ac:dyDescent="0.25">
      <c r="A723" s="123" t="s">
        <v>6</v>
      </c>
      <c r="B723" s="114"/>
      <c r="C723" s="115"/>
    </row>
    <row r="724" spans="1:3" ht="21" customHeight="1" x14ac:dyDescent="0.25">
      <c r="A724" s="129" t="s">
        <v>7</v>
      </c>
      <c r="B724" s="130"/>
      <c r="C724" s="5" t="s">
        <v>203</v>
      </c>
    </row>
    <row r="725" spans="1:3" ht="21" customHeight="1" x14ac:dyDescent="0.25">
      <c r="A725" s="127" t="s">
        <v>9</v>
      </c>
      <c r="B725" s="131"/>
      <c r="C725" s="6" t="s">
        <v>10</v>
      </c>
    </row>
    <row r="726" spans="1:3" ht="90.95" customHeight="1" x14ac:dyDescent="0.25">
      <c r="A726" s="127" t="s">
        <v>11</v>
      </c>
      <c r="B726" s="3" t="s">
        <v>12</v>
      </c>
      <c r="C726" s="6" t="s">
        <v>13</v>
      </c>
    </row>
    <row r="727" spans="1:3" ht="21" customHeight="1" x14ac:dyDescent="0.25">
      <c r="A727" s="127"/>
      <c r="B727" s="3" t="s">
        <v>14</v>
      </c>
      <c r="C727" s="6" t="s">
        <v>15</v>
      </c>
    </row>
    <row r="728" spans="1:3" ht="39.950000000000003" customHeight="1" x14ac:dyDescent="0.25">
      <c r="A728" s="127"/>
      <c r="B728" s="3" t="s">
        <v>16</v>
      </c>
      <c r="C728" s="6" t="s">
        <v>204</v>
      </c>
    </row>
    <row r="729" spans="1:3" ht="21" customHeight="1" x14ac:dyDescent="0.25">
      <c r="A729" s="127"/>
      <c r="B729" s="3" t="s">
        <v>18</v>
      </c>
      <c r="C729" s="6" t="s">
        <v>17</v>
      </c>
    </row>
    <row r="730" spans="1:3" ht="21" customHeight="1" x14ac:dyDescent="0.25">
      <c r="A730" s="127"/>
      <c r="B730" s="3" t="s">
        <v>19</v>
      </c>
      <c r="C730" s="6" t="s">
        <v>17</v>
      </c>
    </row>
    <row r="731" spans="1:3" ht="39.950000000000003" customHeight="1" x14ac:dyDescent="0.25">
      <c r="A731" s="127"/>
      <c r="B731" s="3" t="s">
        <v>20</v>
      </c>
      <c r="C731" s="7">
        <v>28793</v>
      </c>
    </row>
    <row r="732" spans="1:3" ht="123.95" customHeight="1" x14ac:dyDescent="0.25">
      <c r="A732" s="127" t="s">
        <v>21</v>
      </c>
      <c r="B732" s="3" t="s">
        <v>22</v>
      </c>
      <c r="C732" s="6" t="s">
        <v>205</v>
      </c>
    </row>
    <row r="733" spans="1:3" ht="123.95" customHeight="1" x14ac:dyDescent="0.25">
      <c r="A733" s="127"/>
      <c r="B733" s="3" t="s">
        <v>24</v>
      </c>
      <c r="C733" s="6" t="s">
        <v>206</v>
      </c>
    </row>
    <row r="734" spans="1:3" ht="107.1" customHeight="1" x14ac:dyDescent="0.25">
      <c r="A734" s="127" t="s">
        <v>26</v>
      </c>
      <c r="B734" s="131"/>
      <c r="C734" s="6" t="s">
        <v>207</v>
      </c>
    </row>
    <row r="735" spans="1:3" ht="21" customHeight="1" x14ac:dyDescent="0.25">
      <c r="A735" s="127" t="s">
        <v>28</v>
      </c>
      <c r="B735" s="3" t="s">
        <v>29</v>
      </c>
      <c r="C735" s="8" t="s">
        <v>208</v>
      </c>
    </row>
    <row r="736" spans="1:3" ht="21" customHeight="1" x14ac:dyDescent="0.25">
      <c r="A736" s="128"/>
      <c r="B736" s="4" t="s">
        <v>31</v>
      </c>
      <c r="C736" s="38" t="s">
        <v>209</v>
      </c>
    </row>
    <row r="738" spans="1:7" ht="29.1" customHeight="1" x14ac:dyDescent="0.25">
      <c r="A738" s="123" t="s">
        <v>102</v>
      </c>
      <c r="B738" s="114"/>
      <c r="C738" s="114"/>
      <c r="D738" s="114"/>
      <c r="E738" s="114"/>
      <c r="F738" s="114"/>
      <c r="G738" s="115"/>
    </row>
    <row r="739" spans="1:7" ht="20.100000000000001" customHeight="1" x14ac:dyDescent="0.25">
      <c r="A739" s="133"/>
      <c r="B739" s="118" t="s">
        <v>103</v>
      </c>
      <c r="C739" s="119"/>
      <c r="D739" s="120"/>
      <c r="E739" s="119"/>
      <c r="F739" s="120"/>
      <c r="G739" s="121"/>
    </row>
    <row r="740" spans="1:7" ht="20.100000000000001" customHeight="1" x14ac:dyDescent="0.25">
      <c r="A740" s="134"/>
      <c r="B740" s="136" t="s">
        <v>210</v>
      </c>
      <c r="C740" s="137"/>
      <c r="D740" s="137" t="s">
        <v>211</v>
      </c>
      <c r="E740" s="137"/>
      <c r="F740" s="137" t="s">
        <v>37</v>
      </c>
      <c r="G740" s="138"/>
    </row>
    <row r="741" spans="1:7" ht="20.100000000000001" customHeight="1" x14ac:dyDescent="0.25">
      <c r="A741" s="135"/>
      <c r="B741" s="11" t="s">
        <v>106</v>
      </c>
      <c r="C741" s="27" t="s">
        <v>107</v>
      </c>
      <c r="D741" s="12" t="s">
        <v>106</v>
      </c>
      <c r="E741" s="27" t="s">
        <v>107</v>
      </c>
      <c r="F741" s="12" t="s">
        <v>106</v>
      </c>
      <c r="G741" s="10" t="s">
        <v>107</v>
      </c>
    </row>
    <row r="742" spans="1:7" ht="39.950000000000003" customHeight="1" x14ac:dyDescent="0.25">
      <c r="A742" s="28" t="s">
        <v>212</v>
      </c>
      <c r="B742" s="15">
        <v>28793</v>
      </c>
      <c r="C742" s="30">
        <v>1</v>
      </c>
      <c r="D742" s="16">
        <v>0</v>
      </c>
      <c r="E742" s="30">
        <v>0</v>
      </c>
      <c r="F742" s="16">
        <v>28793</v>
      </c>
      <c r="G742" s="31">
        <v>1</v>
      </c>
    </row>
    <row r="743" spans="1:7" ht="39.950000000000003" customHeight="1" x14ac:dyDescent="0.25">
      <c r="A743" s="29" t="s">
        <v>213</v>
      </c>
      <c r="B743" s="32">
        <v>28418</v>
      </c>
      <c r="C743" s="33">
        <v>0.98697600111138128</v>
      </c>
      <c r="D743" s="34">
        <v>375</v>
      </c>
      <c r="E743" s="33">
        <v>1.3023998888618762E-2</v>
      </c>
      <c r="F743" s="34">
        <v>28793</v>
      </c>
      <c r="G743" s="26">
        <v>1</v>
      </c>
    </row>
    <row r="745" spans="1:7" ht="29.1" customHeight="1" x14ac:dyDescent="0.25">
      <c r="A745" s="123" t="s">
        <v>212</v>
      </c>
      <c r="B745" s="114"/>
      <c r="C745" s="114"/>
      <c r="D745" s="115"/>
    </row>
    <row r="746" spans="1:7" ht="18.95" customHeight="1" x14ac:dyDescent="0.25">
      <c r="A746" s="39" t="s">
        <v>214</v>
      </c>
    </row>
    <row r="747" spans="1:7" ht="20.100000000000001" customHeight="1" x14ac:dyDescent="0.25">
      <c r="A747" s="132" t="s">
        <v>111</v>
      </c>
      <c r="B747" s="40" t="s">
        <v>215</v>
      </c>
      <c r="C747" s="41" t="s">
        <v>216</v>
      </c>
      <c r="D747" s="42" t="s">
        <v>106</v>
      </c>
    </row>
    <row r="748" spans="1:7" ht="21" customHeight="1" x14ac:dyDescent="0.25">
      <c r="A748" s="28" t="s">
        <v>112</v>
      </c>
      <c r="B748" s="111">
        <v>73613.195650997877</v>
      </c>
      <c r="C748" s="44">
        <v>69556.239000000001</v>
      </c>
      <c r="D748" s="17">
        <v>14338</v>
      </c>
    </row>
    <row r="749" spans="1:7" ht="21" customHeight="1" x14ac:dyDescent="0.25">
      <c r="A749" s="43" t="s">
        <v>113</v>
      </c>
      <c r="B749" s="112">
        <v>72614.779299536021</v>
      </c>
      <c r="C749" s="45">
        <v>64892.169000000002</v>
      </c>
      <c r="D749" s="23">
        <v>14449</v>
      </c>
    </row>
    <row r="750" spans="1:7" ht="21" customHeight="1" x14ac:dyDescent="0.25">
      <c r="A750" s="43" t="s">
        <v>114</v>
      </c>
      <c r="B750" s="112">
        <v>74256.786166666672</v>
      </c>
      <c r="C750" s="45">
        <v>67261.135500000004</v>
      </c>
      <c r="D750" s="23">
        <v>6</v>
      </c>
    </row>
    <row r="751" spans="1:7" ht="21" customHeight="1" x14ac:dyDescent="0.25">
      <c r="A751" s="29" t="s">
        <v>37</v>
      </c>
      <c r="B751" s="113">
        <v>73112.301116938601</v>
      </c>
      <c r="C751" s="46">
        <v>67344.002999999997</v>
      </c>
      <c r="D751" s="47">
        <v>28793</v>
      </c>
    </row>
    <row r="753" spans="1:4" ht="29.1" customHeight="1" x14ac:dyDescent="0.25">
      <c r="A753" s="123" t="s">
        <v>213</v>
      </c>
      <c r="B753" s="114"/>
      <c r="C753" s="114"/>
      <c r="D753" s="115"/>
    </row>
    <row r="754" spans="1:4" ht="18.95" customHeight="1" x14ac:dyDescent="0.25">
      <c r="A754" s="39" t="s">
        <v>214</v>
      </c>
    </row>
    <row r="755" spans="1:4" ht="20.100000000000001" customHeight="1" x14ac:dyDescent="0.25">
      <c r="A755" s="132" t="s">
        <v>116</v>
      </c>
      <c r="B755" s="40" t="s">
        <v>215</v>
      </c>
      <c r="C755" s="41" t="s">
        <v>216</v>
      </c>
      <c r="D755" s="42" t="s">
        <v>106</v>
      </c>
    </row>
    <row r="756" spans="1:4" ht="21" customHeight="1" x14ac:dyDescent="0.25">
      <c r="A756" s="28" t="s">
        <v>117</v>
      </c>
      <c r="B756" s="111">
        <v>75616.993166883476</v>
      </c>
      <c r="C756" s="44">
        <v>68629.167000000001</v>
      </c>
      <c r="D756" s="17">
        <v>9989</v>
      </c>
    </row>
    <row r="757" spans="1:4" ht="21" customHeight="1" x14ac:dyDescent="0.25">
      <c r="A757" s="43" t="s">
        <v>118</v>
      </c>
      <c r="B757" s="112">
        <v>76884.517320884916</v>
      </c>
      <c r="C757" s="45">
        <v>72980.036999999997</v>
      </c>
      <c r="D757" s="23">
        <v>8408</v>
      </c>
    </row>
    <row r="758" spans="1:4" ht="21" customHeight="1" x14ac:dyDescent="0.25">
      <c r="A758" s="43" t="s">
        <v>119</v>
      </c>
      <c r="B758" s="112">
        <v>65767.825905500737</v>
      </c>
      <c r="C758" s="45">
        <v>59425.002</v>
      </c>
      <c r="D758" s="23">
        <v>4254</v>
      </c>
    </row>
    <row r="759" spans="1:4" ht="21" customHeight="1" x14ac:dyDescent="0.25">
      <c r="A759" s="43" t="s">
        <v>120</v>
      </c>
      <c r="B759" s="112">
        <v>68975.64249817931</v>
      </c>
      <c r="C759" s="45">
        <v>63864.09</v>
      </c>
      <c r="D759" s="23">
        <v>5767</v>
      </c>
    </row>
    <row r="760" spans="1:4" ht="21" customHeight="1" x14ac:dyDescent="0.25">
      <c r="A760" s="29" t="s">
        <v>37</v>
      </c>
      <c r="B760" s="113">
        <v>73169.893309416948</v>
      </c>
      <c r="C760" s="46">
        <v>67367.232000000004</v>
      </c>
      <c r="D760" s="47">
        <v>28418</v>
      </c>
    </row>
    <row r="762" spans="1:4" ht="18.75" x14ac:dyDescent="0.3">
      <c r="A762" s="1" t="s">
        <v>217</v>
      </c>
    </row>
    <row r="763" spans="1:4" ht="18.75" x14ac:dyDescent="0.3">
      <c r="A763" s="1" t="s">
        <v>218</v>
      </c>
    </row>
    <row r="766" spans="1:4" ht="23.25" x14ac:dyDescent="0.35">
      <c r="A766" s="2" t="s">
        <v>219</v>
      </c>
    </row>
    <row r="768" spans="1:4" ht="29.1" customHeight="1" x14ac:dyDescent="0.25">
      <c r="A768" s="123" t="s">
        <v>6</v>
      </c>
      <c r="B768" s="114"/>
      <c r="C768" s="115"/>
    </row>
    <row r="769" spans="1:6" ht="21" customHeight="1" x14ac:dyDescent="0.25">
      <c r="A769" s="129" t="s">
        <v>7</v>
      </c>
      <c r="B769" s="130"/>
      <c r="C769" s="5" t="s">
        <v>220</v>
      </c>
    </row>
    <row r="770" spans="1:6" ht="21" customHeight="1" x14ac:dyDescent="0.25">
      <c r="A770" s="127" t="s">
        <v>9</v>
      </c>
      <c r="B770" s="131"/>
      <c r="C770" s="6" t="s">
        <v>10</v>
      </c>
    </row>
    <row r="771" spans="1:6" ht="90.95" customHeight="1" x14ac:dyDescent="0.25">
      <c r="A771" s="127" t="s">
        <v>11</v>
      </c>
      <c r="B771" s="3" t="s">
        <v>12</v>
      </c>
      <c r="C771" s="6" t="s">
        <v>13</v>
      </c>
    </row>
    <row r="772" spans="1:6" ht="21" customHeight="1" x14ac:dyDescent="0.25">
      <c r="A772" s="127"/>
      <c r="B772" s="3" t="s">
        <v>14</v>
      </c>
      <c r="C772" s="6" t="s">
        <v>15</v>
      </c>
    </row>
    <row r="773" spans="1:6" ht="39.950000000000003" customHeight="1" x14ac:dyDescent="0.25">
      <c r="A773" s="127"/>
      <c r="B773" s="3" t="s">
        <v>16</v>
      </c>
      <c r="C773" s="6" t="s">
        <v>204</v>
      </c>
    </row>
    <row r="774" spans="1:6" ht="21" customHeight="1" x14ac:dyDescent="0.25">
      <c r="A774" s="127"/>
      <c r="B774" s="3" t="s">
        <v>18</v>
      </c>
      <c r="C774" s="6" t="s">
        <v>17</v>
      </c>
    </row>
    <row r="775" spans="1:6" ht="21" customHeight="1" x14ac:dyDescent="0.25">
      <c r="A775" s="127"/>
      <c r="B775" s="3" t="s">
        <v>19</v>
      </c>
      <c r="C775" s="6" t="s">
        <v>17</v>
      </c>
    </row>
    <row r="776" spans="1:6" ht="39.950000000000003" customHeight="1" x14ac:dyDescent="0.25">
      <c r="A776" s="127"/>
      <c r="B776" s="3" t="s">
        <v>20</v>
      </c>
      <c r="C776" s="7">
        <v>28793</v>
      </c>
    </row>
    <row r="777" spans="1:6" ht="57" customHeight="1" x14ac:dyDescent="0.25">
      <c r="A777" s="127" t="s">
        <v>21</v>
      </c>
      <c r="B777" s="3" t="s">
        <v>22</v>
      </c>
      <c r="C777" s="6" t="s">
        <v>23</v>
      </c>
    </row>
    <row r="778" spans="1:6" ht="39.950000000000003" customHeight="1" x14ac:dyDescent="0.25">
      <c r="A778" s="127"/>
      <c r="B778" s="3" t="s">
        <v>24</v>
      </c>
      <c r="C778" s="6" t="s">
        <v>221</v>
      </c>
    </row>
    <row r="779" spans="1:6" ht="107.1" customHeight="1" x14ac:dyDescent="0.25">
      <c r="A779" s="127" t="s">
        <v>26</v>
      </c>
      <c r="B779" s="131"/>
      <c r="C779" s="6" t="s">
        <v>222</v>
      </c>
    </row>
    <row r="780" spans="1:6" ht="21" customHeight="1" x14ac:dyDescent="0.25">
      <c r="A780" s="127" t="s">
        <v>28</v>
      </c>
      <c r="B780" s="3" t="s">
        <v>29</v>
      </c>
      <c r="C780" s="8" t="s">
        <v>223</v>
      </c>
    </row>
    <row r="781" spans="1:6" ht="21" customHeight="1" x14ac:dyDescent="0.25">
      <c r="A781" s="128"/>
      <c r="B781" s="4" t="s">
        <v>31</v>
      </c>
      <c r="C781" s="38" t="s">
        <v>32</v>
      </c>
    </row>
    <row r="783" spans="1:6" ht="29.1" customHeight="1" x14ac:dyDescent="0.25">
      <c r="A783" s="123" t="s">
        <v>224</v>
      </c>
      <c r="B783" s="114"/>
      <c r="C783" s="114"/>
      <c r="D783" s="114"/>
      <c r="E783" s="114"/>
      <c r="F783" s="115"/>
    </row>
    <row r="784" spans="1:6" ht="72" customHeight="1" x14ac:dyDescent="0.25">
      <c r="A784" s="124"/>
      <c r="B784" s="125"/>
      <c r="C784" s="48" t="s">
        <v>40</v>
      </c>
      <c r="D784" s="49" t="s">
        <v>127</v>
      </c>
      <c r="E784" s="41" t="s">
        <v>182</v>
      </c>
      <c r="F784" s="42" t="s">
        <v>225</v>
      </c>
    </row>
    <row r="785" spans="1:6" ht="21" customHeight="1" x14ac:dyDescent="0.25">
      <c r="A785" s="126" t="s">
        <v>106</v>
      </c>
      <c r="B785" s="13" t="s">
        <v>104</v>
      </c>
      <c r="C785" s="50">
        <v>28793</v>
      </c>
      <c r="D785" s="16">
        <v>28793</v>
      </c>
      <c r="E785" s="35">
        <v>28793</v>
      </c>
      <c r="F785" s="17">
        <v>28793</v>
      </c>
    </row>
    <row r="786" spans="1:6" ht="21" customHeight="1" x14ac:dyDescent="0.25">
      <c r="A786" s="128"/>
      <c r="B786" s="4" t="s">
        <v>105</v>
      </c>
      <c r="C786" s="51">
        <v>0</v>
      </c>
      <c r="D786" s="34">
        <v>0</v>
      </c>
      <c r="E786" s="52">
        <v>0</v>
      </c>
      <c r="F786" s="47">
        <v>0</v>
      </c>
    </row>
    <row r="789" spans="1:6" ht="23.25" x14ac:dyDescent="0.35">
      <c r="A789" s="2" t="s">
        <v>226</v>
      </c>
    </row>
    <row r="791" spans="1:6" ht="29.1" customHeight="1" x14ac:dyDescent="0.25">
      <c r="A791" s="123" t="s">
        <v>40</v>
      </c>
      <c r="B791" s="114"/>
      <c r="C791" s="114"/>
      <c r="D791" s="114"/>
      <c r="E791" s="114"/>
      <c r="F791" s="115"/>
    </row>
    <row r="792" spans="1:6" ht="36" customHeight="1" x14ac:dyDescent="0.25">
      <c r="A792" s="124"/>
      <c r="B792" s="125"/>
      <c r="C792" s="48" t="s">
        <v>227</v>
      </c>
      <c r="D792" s="49" t="s">
        <v>107</v>
      </c>
      <c r="E792" s="41" t="s">
        <v>228</v>
      </c>
      <c r="F792" s="42" t="s">
        <v>229</v>
      </c>
    </row>
    <row r="793" spans="1:6" ht="21" customHeight="1" x14ac:dyDescent="0.25">
      <c r="A793" s="126" t="s">
        <v>104</v>
      </c>
      <c r="B793" s="13" t="s">
        <v>41</v>
      </c>
      <c r="C793" s="50">
        <v>104</v>
      </c>
      <c r="D793" s="53">
        <v>0.36119890251102699</v>
      </c>
      <c r="E793" s="54">
        <v>0.36119890251102699</v>
      </c>
      <c r="F793" s="55">
        <v>0.36119890251102699</v>
      </c>
    </row>
    <row r="794" spans="1:6" ht="21" customHeight="1" x14ac:dyDescent="0.25">
      <c r="A794" s="127"/>
      <c r="B794" s="3" t="s">
        <v>44</v>
      </c>
      <c r="C794" s="56">
        <v>155</v>
      </c>
      <c r="D794" s="57">
        <v>0.53832528739624208</v>
      </c>
      <c r="E794" s="58">
        <v>0.53832528739624208</v>
      </c>
      <c r="F794" s="59">
        <v>0.89952418990726901</v>
      </c>
    </row>
    <row r="795" spans="1:6" ht="21" customHeight="1" x14ac:dyDescent="0.25">
      <c r="A795" s="127"/>
      <c r="B795" s="3" t="s">
        <v>45</v>
      </c>
      <c r="C795" s="56">
        <v>4</v>
      </c>
      <c r="D795" s="57">
        <v>1.3892265481193345E-2</v>
      </c>
      <c r="E795" s="58">
        <v>1.3892265481193345E-2</v>
      </c>
      <c r="F795" s="59">
        <v>0.91341645538846239</v>
      </c>
    </row>
    <row r="796" spans="1:6" ht="21" customHeight="1" x14ac:dyDescent="0.25">
      <c r="A796" s="127"/>
      <c r="B796" s="3" t="s">
        <v>46</v>
      </c>
      <c r="C796" s="56">
        <v>1</v>
      </c>
      <c r="D796" s="57">
        <v>3.4730663702983362E-3</v>
      </c>
      <c r="E796" s="58">
        <v>3.4730663702983362E-3</v>
      </c>
      <c r="F796" s="59">
        <v>0.91688952175876071</v>
      </c>
    </row>
    <row r="797" spans="1:6" ht="21" customHeight="1" x14ac:dyDescent="0.25">
      <c r="A797" s="127"/>
      <c r="B797" s="3" t="s">
        <v>47</v>
      </c>
      <c r="C797" s="56">
        <v>48</v>
      </c>
      <c r="D797" s="57">
        <v>0.16670718577432014</v>
      </c>
      <c r="E797" s="58">
        <v>0.16670718577432014</v>
      </c>
      <c r="F797" s="59">
        <v>1.083596707533081</v>
      </c>
    </row>
    <row r="798" spans="1:6" ht="21" customHeight="1" x14ac:dyDescent="0.25">
      <c r="A798" s="127"/>
      <c r="B798" s="3" t="s">
        <v>48</v>
      </c>
      <c r="C798" s="56">
        <v>4</v>
      </c>
      <c r="D798" s="57">
        <v>1.3892265481193345E-2</v>
      </c>
      <c r="E798" s="58">
        <v>1.3892265481193345E-2</v>
      </c>
      <c r="F798" s="59">
        <v>1.0974889730142743</v>
      </c>
    </row>
    <row r="799" spans="1:6" ht="21" customHeight="1" x14ac:dyDescent="0.25">
      <c r="A799" s="127"/>
      <c r="B799" s="3" t="s">
        <v>49</v>
      </c>
      <c r="C799" s="56">
        <v>9</v>
      </c>
      <c r="D799" s="57">
        <v>3.1257597332685023E-2</v>
      </c>
      <c r="E799" s="58">
        <v>3.1257597332685023E-2</v>
      </c>
      <c r="F799" s="59">
        <v>1.1287465703469592</v>
      </c>
    </row>
    <row r="800" spans="1:6" ht="21" customHeight="1" x14ac:dyDescent="0.25">
      <c r="A800" s="127"/>
      <c r="B800" s="3" t="s">
        <v>50</v>
      </c>
      <c r="C800" s="56">
        <v>59</v>
      </c>
      <c r="D800" s="57">
        <v>0.20491091584760188</v>
      </c>
      <c r="E800" s="58">
        <v>0.20491091584760188</v>
      </c>
      <c r="F800" s="59">
        <v>1.3336574861945611</v>
      </c>
    </row>
    <row r="801" spans="1:6" ht="21" customHeight="1" x14ac:dyDescent="0.25">
      <c r="A801" s="127"/>
      <c r="B801" s="3" t="s">
        <v>51</v>
      </c>
      <c r="C801" s="56">
        <v>2</v>
      </c>
      <c r="D801" s="57">
        <v>6.9461327405966724E-3</v>
      </c>
      <c r="E801" s="58">
        <v>6.9461327405966724E-3</v>
      </c>
      <c r="F801" s="59">
        <v>1.340603618935158</v>
      </c>
    </row>
    <row r="802" spans="1:6" ht="21" customHeight="1" x14ac:dyDescent="0.25">
      <c r="A802" s="127"/>
      <c r="B802" s="3" t="s">
        <v>52</v>
      </c>
      <c r="C802" s="56">
        <v>57</v>
      </c>
      <c r="D802" s="57">
        <v>0.19796478310700519</v>
      </c>
      <c r="E802" s="58">
        <v>0.19796478310700519</v>
      </c>
      <c r="F802" s="59">
        <v>1.5385684020421631</v>
      </c>
    </row>
    <row r="803" spans="1:6" ht="21" customHeight="1" x14ac:dyDescent="0.25">
      <c r="A803" s="127"/>
      <c r="B803" s="3" t="s">
        <v>53</v>
      </c>
      <c r="C803" s="56">
        <v>546</v>
      </c>
      <c r="D803" s="57">
        <v>1.8962942381828916</v>
      </c>
      <c r="E803" s="58">
        <v>1.8962942381828916</v>
      </c>
      <c r="F803" s="59">
        <v>3.4348626402250546</v>
      </c>
    </row>
    <row r="804" spans="1:6" ht="21" customHeight="1" x14ac:dyDescent="0.25">
      <c r="A804" s="127"/>
      <c r="B804" s="3" t="s">
        <v>54</v>
      </c>
      <c r="C804" s="56">
        <v>12</v>
      </c>
      <c r="D804" s="57">
        <v>4.1676796443580036E-2</v>
      </c>
      <c r="E804" s="58">
        <v>4.1676796443580036E-2</v>
      </c>
      <c r="F804" s="59">
        <v>3.4765394366686344</v>
      </c>
    </row>
    <row r="805" spans="1:6" ht="21" customHeight="1" x14ac:dyDescent="0.25">
      <c r="A805" s="127"/>
      <c r="B805" s="3" t="s">
        <v>55</v>
      </c>
      <c r="C805" s="56">
        <v>2870</v>
      </c>
      <c r="D805" s="57">
        <v>9.967700482756225</v>
      </c>
      <c r="E805" s="58">
        <v>9.967700482756225</v>
      </c>
      <c r="F805" s="59">
        <v>13.444239919424861</v>
      </c>
    </row>
    <row r="806" spans="1:6" ht="21" customHeight="1" x14ac:dyDescent="0.25">
      <c r="A806" s="127"/>
      <c r="B806" s="3" t="s">
        <v>56</v>
      </c>
      <c r="C806" s="56">
        <v>427</v>
      </c>
      <c r="D806" s="57">
        <v>1.4829993401173895</v>
      </c>
      <c r="E806" s="58">
        <v>1.4829993401173895</v>
      </c>
      <c r="F806" s="59">
        <v>14.927239259542249</v>
      </c>
    </row>
    <row r="807" spans="1:6" ht="21" customHeight="1" x14ac:dyDescent="0.25">
      <c r="A807" s="127"/>
      <c r="B807" s="3" t="s">
        <v>57</v>
      </c>
      <c r="C807" s="56">
        <v>197</v>
      </c>
      <c r="D807" s="57">
        <v>0.68419407494877227</v>
      </c>
      <c r="E807" s="58">
        <v>0.68419407494877227</v>
      </c>
      <c r="F807" s="59">
        <v>15.611433334491023</v>
      </c>
    </row>
    <row r="808" spans="1:6" ht="21" customHeight="1" x14ac:dyDescent="0.25">
      <c r="A808" s="127"/>
      <c r="B808" s="3" t="s">
        <v>58</v>
      </c>
      <c r="C808" s="56">
        <v>1990</v>
      </c>
      <c r="D808" s="57">
        <v>6.9114020768936895</v>
      </c>
      <c r="E808" s="58">
        <v>6.9114020768936895</v>
      </c>
      <c r="F808" s="59">
        <v>22.522835411384712</v>
      </c>
    </row>
    <row r="809" spans="1:6" ht="21" customHeight="1" x14ac:dyDescent="0.25">
      <c r="A809" s="127"/>
      <c r="B809" s="3" t="s">
        <v>59</v>
      </c>
      <c r="C809" s="56">
        <v>850</v>
      </c>
      <c r="D809" s="57">
        <v>2.9521064147535858</v>
      </c>
      <c r="E809" s="58">
        <v>2.9521064147535858</v>
      </c>
      <c r="F809" s="59">
        <v>25.474941826138298</v>
      </c>
    </row>
    <row r="810" spans="1:6" ht="21" customHeight="1" x14ac:dyDescent="0.25">
      <c r="A810" s="127"/>
      <c r="B810" s="3" t="s">
        <v>60</v>
      </c>
      <c r="C810" s="56">
        <v>20</v>
      </c>
      <c r="D810" s="57">
        <v>6.9461327405966722E-2</v>
      </c>
      <c r="E810" s="58">
        <v>6.9461327405966722E-2</v>
      </c>
      <c r="F810" s="59">
        <v>25.544403153544266</v>
      </c>
    </row>
    <row r="811" spans="1:6" ht="21" customHeight="1" x14ac:dyDescent="0.25">
      <c r="A811" s="127"/>
      <c r="B811" s="3" t="s">
        <v>61</v>
      </c>
      <c r="C811" s="56">
        <v>643</v>
      </c>
      <c r="D811" s="57">
        <v>2.2331816761018306</v>
      </c>
      <c r="E811" s="58">
        <v>2.2331816761018306</v>
      </c>
      <c r="F811" s="59">
        <v>27.777584829646095</v>
      </c>
    </row>
    <row r="812" spans="1:6" ht="21" customHeight="1" x14ac:dyDescent="0.25">
      <c r="A812" s="127"/>
      <c r="B812" s="3" t="s">
        <v>62</v>
      </c>
      <c r="C812" s="56">
        <v>111</v>
      </c>
      <c r="D812" s="57">
        <v>0.38551036710311531</v>
      </c>
      <c r="E812" s="58">
        <v>0.38551036710311531</v>
      </c>
      <c r="F812" s="59">
        <v>28.163095196749211</v>
      </c>
    </row>
    <row r="813" spans="1:6" ht="21" customHeight="1" x14ac:dyDescent="0.25">
      <c r="A813" s="127"/>
      <c r="B813" s="3" t="s">
        <v>63</v>
      </c>
      <c r="C813" s="56">
        <v>5788</v>
      </c>
      <c r="D813" s="57">
        <v>20.102108151286771</v>
      </c>
      <c r="E813" s="58">
        <v>20.102108151286771</v>
      </c>
      <c r="F813" s="59">
        <v>48.265203348035982</v>
      </c>
    </row>
    <row r="814" spans="1:6" ht="21" customHeight="1" x14ac:dyDescent="0.25">
      <c r="A814" s="127"/>
      <c r="B814" s="3" t="s">
        <v>64</v>
      </c>
      <c r="C814" s="56">
        <v>46</v>
      </c>
      <c r="D814" s="57">
        <v>0.15976105303372348</v>
      </c>
      <c r="E814" s="58">
        <v>0.15976105303372348</v>
      </c>
      <c r="F814" s="59">
        <v>48.424964401069701</v>
      </c>
    </row>
    <row r="815" spans="1:6" ht="21" customHeight="1" x14ac:dyDescent="0.25">
      <c r="A815" s="127"/>
      <c r="B815" s="3" t="s">
        <v>65</v>
      </c>
      <c r="C815" s="56">
        <v>146</v>
      </c>
      <c r="D815" s="57">
        <v>0.50706769006355712</v>
      </c>
      <c r="E815" s="58">
        <v>0.50706769006355712</v>
      </c>
      <c r="F815" s="59">
        <v>48.932032091133259</v>
      </c>
    </row>
    <row r="816" spans="1:6" ht="21" customHeight="1" x14ac:dyDescent="0.25">
      <c r="A816" s="127"/>
      <c r="B816" s="3" t="s">
        <v>66</v>
      </c>
      <c r="C816" s="56">
        <v>547</v>
      </c>
      <c r="D816" s="57">
        <v>1.89976730455319</v>
      </c>
      <c r="E816" s="58">
        <v>1.89976730455319</v>
      </c>
      <c r="F816" s="59">
        <v>50.831799395686453</v>
      </c>
    </row>
    <row r="817" spans="1:6" ht="21" customHeight="1" x14ac:dyDescent="0.25">
      <c r="A817" s="127"/>
      <c r="B817" s="3" t="s">
        <v>67</v>
      </c>
      <c r="C817" s="56">
        <v>2792</v>
      </c>
      <c r="D817" s="57">
        <v>9.6968013058729561</v>
      </c>
      <c r="E817" s="58">
        <v>9.6968013058729561</v>
      </c>
      <c r="F817" s="59">
        <v>60.528600701559412</v>
      </c>
    </row>
    <row r="818" spans="1:6" ht="21" customHeight="1" x14ac:dyDescent="0.25">
      <c r="A818" s="127"/>
      <c r="B818" s="3" t="s">
        <v>68</v>
      </c>
      <c r="C818" s="56">
        <v>664</v>
      </c>
      <c r="D818" s="57">
        <v>2.3061160698780956</v>
      </c>
      <c r="E818" s="58">
        <v>2.3061160698780956</v>
      </c>
      <c r="F818" s="59">
        <v>62.834716771437506</v>
      </c>
    </row>
    <row r="819" spans="1:6" ht="21" customHeight="1" x14ac:dyDescent="0.25">
      <c r="A819" s="127"/>
      <c r="B819" s="3" t="s">
        <v>69</v>
      </c>
      <c r="C819" s="56">
        <v>1426</v>
      </c>
      <c r="D819" s="57">
        <v>4.9525926440454278</v>
      </c>
      <c r="E819" s="58">
        <v>4.9525926440454278</v>
      </c>
      <c r="F819" s="59">
        <v>67.787309415482937</v>
      </c>
    </row>
    <row r="820" spans="1:6" ht="21" customHeight="1" x14ac:dyDescent="0.25">
      <c r="A820" s="127"/>
      <c r="B820" s="3" t="s">
        <v>70</v>
      </c>
      <c r="C820" s="56">
        <v>554</v>
      </c>
      <c r="D820" s="57">
        <v>1.9240787691452783</v>
      </c>
      <c r="E820" s="58">
        <v>1.9240787691452783</v>
      </c>
      <c r="F820" s="59">
        <v>69.711388184628206</v>
      </c>
    </row>
    <row r="821" spans="1:6" ht="21" customHeight="1" x14ac:dyDescent="0.25">
      <c r="A821" s="127"/>
      <c r="B821" s="3" t="s">
        <v>71</v>
      </c>
      <c r="C821" s="56">
        <v>1671</v>
      </c>
      <c r="D821" s="57">
        <v>5.8034939047685201</v>
      </c>
      <c r="E821" s="58">
        <v>5.8034939047685201</v>
      </c>
      <c r="F821" s="59">
        <v>75.514882089396735</v>
      </c>
    </row>
    <row r="822" spans="1:6" ht="21" customHeight="1" x14ac:dyDescent="0.25">
      <c r="A822" s="127"/>
      <c r="B822" s="3" t="s">
        <v>72</v>
      </c>
      <c r="C822" s="56">
        <v>219</v>
      </c>
      <c r="D822" s="57">
        <v>0.76060153509533568</v>
      </c>
      <c r="E822" s="58">
        <v>0.76060153509533568</v>
      </c>
      <c r="F822" s="59">
        <v>76.275483624492068</v>
      </c>
    </row>
    <row r="823" spans="1:6" ht="21" customHeight="1" x14ac:dyDescent="0.25">
      <c r="A823" s="127"/>
      <c r="B823" s="3" t="s">
        <v>73</v>
      </c>
      <c r="C823" s="56">
        <v>97</v>
      </c>
      <c r="D823" s="57">
        <v>0.33688743791893866</v>
      </c>
      <c r="E823" s="58">
        <v>0.33688743791893866</v>
      </c>
      <c r="F823" s="59">
        <v>76.612371062411</v>
      </c>
    </row>
    <row r="824" spans="1:6" ht="21" customHeight="1" x14ac:dyDescent="0.25">
      <c r="A824" s="127"/>
      <c r="B824" s="3" t="s">
        <v>74</v>
      </c>
      <c r="C824" s="56">
        <v>33</v>
      </c>
      <c r="D824" s="57">
        <v>0.11461119021984509</v>
      </c>
      <c r="E824" s="58">
        <v>0.11461119021984509</v>
      </c>
      <c r="F824" s="59">
        <v>76.726982252630847</v>
      </c>
    </row>
    <row r="825" spans="1:6" ht="21" customHeight="1" x14ac:dyDescent="0.25">
      <c r="A825" s="127"/>
      <c r="B825" s="3" t="s">
        <v>75</v>
      </c>
      <c r="C825" s="56">
        <v>13</v>
      </c>
      <c r="D825" s="57">
        <v>4.5149862813878373E-2</v>
      </c>
      <c r="E825" s="58">
        <v>4.5149862813878373E-2</v>
      </c>
      <c r="F825" s="59">
        <v>76.77213211544472</v>
      </c>
    </row>
    <row r="826" spans="1:6" ht="21" customHeight="1" x14ac:dyDescent="0.25">
      <c r="A826" s="127"/>
      <c r="B826" s="3" t="s">
        <v>76</v>
      </c>
      <c r="C826" s="56">
        <v>14</v>
      </c>
      <c r="D826" s="57">
        <v>4.8622929184176711E-2</v>
      </c>
      <c r="E826" s="58">
        <v>4.8622929184176711E-2</v>
      </c>
      <c r="F826" s="59">
        <v>76.82075504462891</v>
      </c>
    </row>
    <row r="827" spans="1:6" ht="21" customHeight="1" x14ac:dyDescent="0.25">
      <c r="A827" s="127"/>
      <c r="B827" s="3" t="s">
        <v>77</v>
      </c>
      <c r="C827" s="56">
        <v>16</v>
      </c>
      <c r="D827" s="57">
        <v>5.5569061924773379E-2</v>
      </c>
      <c r="E827" s="58">
        <v>5.5569061924773379E-2</v>
      </c>
      <c r="F827" s="59">
        <v>76.876324106553668</v>
      </c>
    </row>
    <row r="828" spans="1:6" ht="21" customHeight="1" x14ac:dyDescent="0.25">
      <c r="A828" s="127"/>
      <c r="B828" s="3" t="s">
        <v>78</v>
      </c>
      <c r="C828" s="56">
        <v>70</v>
      </c>
      <c r="D828" s="57">
        <v>0.24311464592088353</v>
      </c>
      <c r="E828" s="58">
        <v>0.24311464592088353</v>
      </c>
      <c r="F828" s="59">
        <v>77.119438752474551</v>
      </c>
    </row>
    <row r="829" spans="1:6" ht="21" customHeight="1" x14ac:dyDescent="0.25">
      <c r="A829" s="127"/>
      <c r="B829" s="3" t="s">
        <v>79</v>
      </c>
      <c r="C829" s="56">
        <v>6</v>
      </c>
      <c r="D829" s="57">
        <v>2.0838398221790018E-2</v>
      </c>
      <c r="E829" s="58">
        <v>2.0838398221790018E-2</v>
      </c>
      <c r="F829" s="59">
        <v>77.140277150696349</v>
      </c>
    </row>
    <row r="830" spans="1:6" ht="21" customHeight="1" x14ac:dyDescent="0.25">
      <c r="A830" s="127"/>
      <c r="B830" s="3" t="s">
        <v>80</v>
      </c>
      <c r="C830" s="56">
        <v>15</v>
      </c>
      <c r="D830" s="57">
        <v>5.2095995554475048E-2</v>
      </c>
      <c r="E830" s="58">
        <v>5.2095995554475048E-2</v>
      </c>
      <c r="F830" s="59">
        <v>77.19237314625083</v>
      </c>
    </row>
    <row r="831" spans="1:6" ht="21" customHeight="1" x14ac:dyDescent="0.25">
      <c r="A831" s="127"/>
      <c r="B831" s="3" t="s">
        <v>81</v>
      </c>
      <c r="C831" s="56">
        <v>2988</v>
      </c>
      <c r="D831" s="57">
        <v>10.377522314451429</v>
      </c>
      <c r="E831" s="58">
        <v>10.377522314451429</v>
      </c>
      <c r="F831" s="59">
        <v>87.569895460702256</v>
      </c>
    </row>
    <row r="832" spans="1:6" ht="21" customHeight="1" x14ac:dyDescent="0.25">
      <c r="A832" s="127"/>
      <c r="B832" s="3" t="s">
        <v>82</v>
      </c>
      <c r="C832" s="56">
        <v>109</v>
      </c>
      <c r="D832" s="57">
        <v>0.37856423436251868</v>
      </c>
      <c r="E832" s="58">
        <v>0.37856423436251868</v>
      </c>
      <c r="F832" s="59">
        <v>87.94845969506477</v>
      </c>
    </row>
    <row r="833" spans="1:6" ht="21" customHeight="1" x14ac:dyDescent="0.25">
      <c r="A833" s="127"/>
      <c r="B833" s="3" t="s">
        <v>83</v>
      </c>
      <c r="C833" s="56">
        <v>281</v>
      </c>
      <c r="D833" s="57">
        <v>0.97593165005383253</v>
      </c>
      <c r="E833" s="58">
        <v>0.97593165005383253</v>
      </c>
      <c r="F833" s="59">
        <v>88.924391345118607</v>
      </c>
    </row>
    <row r="834" spans="1:6" ht="21" customHeight="1" x14ac:dyDescent="0.25">
      <c r="A834" s="127"/>
      <c r="B834" s="3" t="s">
        <v>84</v>
      </c>
      <c r="C834" s="56">
        <v>101</v>
      </c>
      <c r="D834" s="57">
        <v>0.35077970340013198</v>
      </c>
      <c r="E834" s="58">
        <v>0.35077970340013198</v>
      </c>
      <c r="F834" s="59">
        <v>89.275171048518743</v>
      </c>
    </row>
    <row r="835" spans="1:6" ht="21" customHeight="1" x14ac:dyDescent="0.25">
      <c r="A835" s="127"/>
      <c r="B835" s="3" t="s">
        <v>85</v>
      </c>
      <c r="C835" s="56">
        <v>14</v>
      </c>
      <c r="D835" s="57">
        <v>4.8622929184176711E-2</v>
      </c>
      <c r="E835" s="58">
        <v>4.8622929184176711E-2</v>
      </c>
      <c r="F835" s="59">
        <v>89.32379397770292</v>
      </c>
    </row>
    <row r="836" spans="1:6" ht="21" customHeight="1" x14ac:dyDescent="0.25">
      <c r="A836" s="127"/>
      <c r="B836" s="3" t="s">
        <v>86</v>
      </c>
      <c r="C836" s="56">
        <v>32</v>
      </c>
      <c r="D836" s="57">
        <v>0.11113812384954676</v>
      </c>
      <c r="E836" s="58">
        <v>0.11113812384954676</v>
      </c>
      <c r="F836" s="59">
        <v>89.434932101552462</v>
      </c>
    </row>
    <row r="837" spans="1:6" ht="21" customHeight="1" x14ac:dyDescent="0.25">
      <c r="A837" s="127"/>
      <c r="B837" s="3" t="s">
        <v>87</v>
      </c>
      <c r="C837" s="56">
        <v>95</v>
      </c>
      <c r="D837" s="57">
        <v>0.32994130517834197</v>
      </c>
      <c r="E837" s="58">
        <v>0.32994130517834197</v>
      </c>
      <c r="F837" s="59">
        <v>89.7648734067308</v>
      </c>
    </row>
    <row r="838" spans="1:6" ht="21" customHeight="1" x14ac:dyDescent="0.25">
      <c r="A838" s="127"/>
      <c r="B838" s="3" t="s">
        <v>88</v>
      </c>
      <c r="C838" s="56">
        <v>245</v>
      </c>
      <c r="D838" s="57">
        <v>0.85090126072309236</v>
      </c>
      <c r="E838" s="58">
        <v>0.85090126072309236</v>
      </c>
      <c r="F838" s="59">
        <v>90.615774667453891</v>
      </c>
    </row>
    <row r="839" spans="1:6" ht="21" customHeight="1" x14ac:dyDescent="0.25">
      <c r="A839" s="127"/>
      <c r="B839" s="3" t="s">
        <v>89</v>
      </c>
      <c r="C839" s="56">
        <v>117</v>
      </c>
      <c r="D839" s="57">
        <v>0.40634876532490538</v>
      </c>
      <c r="E839" s="58">
        <v>0.40634876532490538</v>
      </c>
      <c r="F839" s="59">
        <v>91.022123432778798</v>
      </c>
    </row>
    <row r="840" spans="1:6" ht="21" customHeight="1" x14ac:dyDescent="0.25">
      <c r="A840" s="127"/>
      <c r="B840" s="3" t="s">
        <v>90</v>
      </c>
      <c r="C840" s="56">
        <v>20</v>
      </c>
      <c r="D840" s="57">
        <v>6.9461327405966722E-2</v>
      </c>
      <c r="E840" s="58">
        <v>6.9461327405966722E-2</v>
      </c>
      <c r="F840" s="59">
        <v>91.091584760184759</v>
      </c>
    </row>
    <row r="841" spans="1:6" ht="21" customHeight="1" x14ac:dyDescent="0.25">
      <c r="A841" s="127"/>
      <c r="B841" s="3" t="s">
        <v>91</v>
      </c>
      <c r="C841" s="56">
        <v>373</v>
      </c>
      <c r="D841" s="57">
        <v>1.2954537561212796</v>
      </c>
      <c r="E841" s="58">
        <v>1.2954537561212796</v>
      </c>
      <c r="F841" s="59">
        <v>92.387038516306035</v>
      </c>
    </row>
    <row r="842" spans="1:6" ht="21" customHeight="1" x14ac:dyDescent="0.25">
      <c r="A842" s="127"/>
      <c r="B842" s="3" t="s">
        <v>92</v>
      </c>
      <c r="C842" s="56">
        <v>3</v>
      </c>
      <c r="D842" s="57">
        <v>1.0419199110895009E-2</v>
      </c>
      <c r="E842" s="58">
        <v>1.0419199110895009E-2</v>
      </c>
      <c r="F842" s="59">
        <v>92.397457715416948</v>
      </c>
    </row>
    <row r="843" spans="1:6" ht="21" customHeight="1" x14ac:dyDescent="0.25">
      <c r="A843" s="127"/>
      <c r="B843" s="3" t="s">
        <v>93</v>
      </c>
      <c r="C843" s="56">
        <v>1646</v>
      </c>
      <c r="D843" s="57">
        <v>5.7166672455110614</v>
      </c>
      <c r="E843" s="58">
        <v>5.7166672455110614</v>
      </c>
      <c r="F843" s="59">
        <v>98.11412496092801</v>
      </c>
    </row>
    <row r="844" spans="1:6" ht="21" customHeight="1" x14ac:dyDescent="0.25">
      <c r="A844" s="127"/>
      <c r="B844" s="3" t="s">
        <v>94</v>
      </c>
      <c r="C844" s="56">
        <v>353</v>
      </c>
      <c r="D844" s="57">
        <v>1.2259924287153128</v>
      </c>
      <c r="E844" s="58">
        <v>1.2259924287153128</v>
      </c>
      <c r="F844" s="59">
        <v>99.340117389643311</v>
      </c>
    </row>
    <row r="845" spans="1:6" ht="21" customHeight="1" x14ac:dyDescent="0.25">
      <c r="A845" s="127"/>
      <c r="B845" s="3" t="s">
        <v>95</v>
      </c>
      <c r="C845" s="56">
        <v>65</v>
      </c>
      <c r="D845" s="57">
        <v>0.22574931406939186</v>
      </c>
      <c r="E845" s="58">
        <v>0.22574931406939186</v>
      </c>
      <c r="F845" s="59">
        <v>99.565866703712715</v>
      </c>
    </row>
    <row r="846" spans="1:6" ht="21" customHeight="1" x14ac:dyDescent="0.25">
      <c r="A846" s="127"/>
      <c r="B846" s="3" t="s">
        <v>96</v>
      </c>
      <c r="C846" s="56">
        <v>22</v>
      </c>
      <c r="D846" s="57">
        <v>7.6407460146563397E-2</v>
      </c>
      <c r="E846" s="58">
        <v>7.6407460146563397E-2</v>
      </c>
      <c r="F846" s="59">
        <v>99.64227416385927</v>
      </c>
    </row>
    <row r="847" spans="1:6" ht="21" customHeight="1" x14ac:dyDescent="0.25">
      <c r="A847" s="127"/>
      <c r="B847" s="3" t="s">
        <v>97</v>
      </c>
      <c r="C847" s="56">
        <v>103</v>
      </c>
      <c r="D847" s="57">
        <v>0.35772583614072861</v>
      </c>
      <c r="E847" s="58">
        <v>0.35772583614072861</v>
      </c>
      <c r="F847" s="59">
        <v>100</v>
      </c>
    </row>
    <row r="848" spans="1:6" ht="21" customHeight="1" x14ac:dyDescent="0.25">
      <c r="A848" s="128"/>
      <c r="B848" s="4" t="s">
        <v>37</v>
      </c>
      <c r="C848" s="51">
        <v>28793</v>
      </c>
      <c r="D848" s="60">
        <v>100</v>
      </c>
      <c r="E848" s="61">
        <v>100</v>
      </c>
      <c r="F848" s="62"/>
    </row>
    <row r="850" spans="1:6" ht="29.1" customHeight="1" x14ac:dyDescent="0.25">
      <c r="A850" s="123" t="s">
        <v>127</v>
      </c>
      <c r="B850" s="114"/>
      <c r="C850" s="114"/>
      <c r="D850" s="114"/>
      <c r="E850" s="114"/>
      <c r="F850" s="115"/>
    </row>
    <row r="851" spans="1:6" ht="36" customHeight="1" x14ac:dyDescent="0.25">
      <c r="A851" s="124"/>
      <c r="B851" s="125"/>
      <c r="C851" s="48" t="s">
        <v>227</v>
      </c>
      <c r="D851" s="49" t="s">
        <v>107</v>
      </c>
      <c r="E851" s="41" t="s">
        <v>228</v>
      </c>
      <c r="F851" s="42" t="s">
        <v>229</v>
      </c>
    </row>
    <row r="852" spans="1:6" ht="39.950000000000003" customHeight="1" x14ac:dyDescent="0.25">
      <c r="A852" s="126" t="s">
        <v>104</v>
      </c>
      <c r="B852" s="13" t="s">
        <v>128</v>
      </c>
      <c r="C852" s="50">
        <v>2572</v>
      </c>
      <c r="D852" s="53">
        <v>8.9327267044073224</v>
      </c>
      <c r="E852" s="54">
        <v>8.9327267044073224</v>
      </c>
      <c r="F852" s="55">
        <v>8.9327267044073224</v>
      </c>
    </row>
    <row r="853" spans="1:6" ht="39.950000000000003" customHeight="1" x14ac:dyDescent="0.25">
      <c r="A853" s="127"/>
      <c r="B853" s="3" t="s">
        <v>130</v>
      </c>
      <c r="C853" s="56">
        <v>1948</v>
      </c>
      <c r="D853" s="57">
        <v>6.7655332893411595</v>
      </c>
      <c r="E853" s="58">
        <v>6.7655332893411595</v>
      </c>
      <c r="F853" s="59">
        <v>15.698259993748481</v>
      </c>
    </row>
    <row r="854" spans="1:6" ht="39.950000000000003" customHeight="1" x14ac:dyDescent="0.25">
      <c r="A854" s="127"/>
      <c r="B854" s="3" t="s">
        <v>131</v>
      </c>
      <c r="C854" s="56">
        <v>99</v>
      </c>
      <c r="D854" s="57">
        <v>0.34383357065953535</v>
      </c>
      <c r="E854" s="58">
        <v>0.34383357065953535</v>
      </c>
      <c r="F854" s="59">
        <v>16.042093564408017</v>
      </c>
    </row>
    <row r="855" spans="1:6" ht="39.950000000000003" customHeight="1" x14ac:dyDescent="0.25">
      <c r="A855" s="127"/>
      <c r="B855" s="3" t="s">
        <v>132</v>
      </c>
      <c r="C855" s="56">
        <v>52</v>
      </c>
      <c r="D855" s="57">
        <v>0.18059945125551349</v>
      </c>
      <c r="E855" s="58">
        <v>0.18059945125551349</v>
      </c>
      <c r="F855" s="59">
        <v>16.222693015663527</v>
      </c>
    </row>
    <row r="856" spans="1:6" ht="21" customHeight="1" x14ac:dyDescent="0.25">
      <c r="A856" s="127"/>
      <c r="B856" s="3" t="s">
        <v>133</v>
      </c>
      <c r="C856" s="56">
        <v>169</v>
      </c>
      <c r="D856" s="57">
        <v>0.58694821658041885</v>
      </c>
      <c r="E856" s="58">
        <v>0.58694821658041885</v>
      </c>
      <c r="F856" s="59">
        <v>16.809641232243948</v>
      </c>
    </row>
    <row r="857" spans="1:6" ht="39.950000000000003" customHeight="1" x14ac:dyDescent="0.25">
      <c r="A857" s="127"/>
      <c r="B857" s="3" t="s">
        <v>134</v>
      </c>
      <c r="C857" s="56">
        <v>13</v>
      </c>
      <c r="D857" s="57">
        <v>4.5149862813878373E-2</v>
      </c>
      <c r="E857" s="58">
        <v>4.5149862813878373E-2</v>
      </c>
      <c r="F857" s="59">
        <v>16.854791095057827</v>
      </c>
    </row>
    <row r="858" spans="1:6" ht="21" customHeight="1" x14ac:dyDescent="0.25">
      <c r="A858" s="127"/>
      <c r="B858" s="3" t="s">
        <v>135</v>
      </c>
      <c r="C858" s="56">
        <v>359</v>
      </c>
      <c r="D858" s="57">
        <v>1.2468308269371029</v>
      </c>
      <c r="E858" s="58">
        <v>1.2468308269371029</v>
      </c>
      <c r="F858" s="59">
        <v>18.10162192199493</v>
      </c>
    </row>
    <row r="859" spans="1:6" ht="21" customHeight="1" x14ac:dyDescent="0.25">
      <c r="A859" s="127"/>
      <c r="B859" s="3" t="s">
        <v>136</v>
      </c>
      <c r="C859" s="56">
        <v>205</v>
      </c>
      <c r="D859" s="57">
        <v>0.71197860591115891</v>
      </c>
      <c r="E859" s="58">
        <v>0.71197860591115891</v>
      </c>
      <c r="F859" s="59">
        <v>18.81360052790609</v>
      </c>
    </row>
    <row r="860" spans="1:6" ht="39.950000000000003" customHeight="1" x14ac:dyDescent="0.25">
      <c r="A860" s="127"/>
      <c r="B860" s="3" t="s">
        <v>137</v>
      </c>
      <c r="C860" s="56">
        <v>4</v>
      </c>
      <c r="D860" s="57">
        <v>1.3892265481193345E-2</v>
      </c>
      <c r="E860" s="58">
        <v>1.3892265481193345E-2</v>
      </c>
      <c r="F860" s="59">
        <v>18.827492793387282</v>
      </c>
    </row>
    <row r="861" spans="1:6" ht="39.950000000000003" customHeight="1" x14ac:dyDescent="0.25">
      <c r="A861" s="127"/>
      <c r="B861" s="3" t="s">
        <v>138</v>
      </c>
      <c r="C861" s="56">
        <v>4206</v>
      </c>
      <c r="D861" s="57">
        <v>14.607717153474804</v>
      </c>
      <c r="E861" s="58">
        <v>14.607717153474804</v>
      </c>
      <c r="F861" s="59">
        <v>33.435209946862081</v>
      </c>
    </row>
    <row r="862" spans="1:6" ht="39.950000000000003" customHeight="1" x14ac:dyDescent="0.25">
      <c r="A862" s="127"/>
      <c r="B862" s="3" t="s">
        <v>139</v>
      </c>
      <c r="C862" s="56">
        <v>477</v>
      </c>
      <c r="D862" s="57">
        <v>1.6566526586323065</v>
      </c>
      <c r="E862" s="58">
        <v>1.6566526586323065</v>
      </c>
      <c r="F862" s="59">
        <v>35.091862605494391</v>
      </c>
    </row>
    <row r="863" spans="1:6" ht="39.950000000000003" customHeight="1" x14ac:dyDescent="0.25">
      <c r="A863" s="127"/>
      <c r="B863" s="3" t="s">
        <v>140</v>
      </c>
      <c r="C863" s="56">
        <v>9</v>
      </c>
      <c r="D863" s="57">
        <v>3.1257597332685023E-2</v>
      </c>
      <c r="E863" s="58">
        <v>3.1257597332685023E-2</v>
      </c>
      <c r="F863" s="59">
        <v>35.123120202827074</v>
      </c>
    </row>
    <row r="864" spans="1:6" ht="39.950000000000003" customHeight="1" x14ac:dyDescent="0.25">
      <c r="A864" s="127"/>
      <c r="B864" s="3" t="s">
        <v>141</v>
      </c>
      <c r="C864" s="56">
        <v>16</v>
      </c>
      <c r="D864" s="57">
        <v>5.5569061924773379E-2</v>
      </c>
      <c r="E864" s="58">
        <v>5.5569061924773379E-2</v>
      </c>
      <c r="F864" s="59">
        <v>35.178689264751853</v>
      </c>
    </row>
    <row r="865" spans="1:6" ht="39.950000000000003" customHeight="1" x14ac:dyDescent="0.25">
      <c r="A865" s="127"/>
      <c r="B865" s="3" t="s">
        <v>142</v>
      </c>
      <c r="C865" s="56">
        <v>16</v>
      </c>
      <c r="D865" s="57">
        <v>5.5569061924773379E-2</v>
      </c>
      <c r="E865" s="58">
        <v>5.5569061924773379E-2</v>
      </c>
      <c r="F865" s="59">
        <v>35.234258326676624</v>
      </c>
    </row>
    <row r="866" spans="1:6" ht="39.950000000000003" customHeight="1" x14ac:dyDescent="0.25">
      <c r="A866" s="127"/>
      <c r="B866" s="3" t="s">
        <v>143</v>
      </c>
      <c r="C866" s="56">
        <v>59</v>
      </c>
      <c r="D866" s="57">
        <v>0.20491091584760188</v>
      </c>
      <c r="E866" s="58">
        <v>0.20491091584760188</v>
      </c>
      <c r="F866" s="59">
        <v>35.43916924252423</v>
      </c>
    </row>
    <row r="867" spans="1:6" ht="21" customHeight="1" x14ac:dyDescent="0.25">
      <c r="A867" s="127"/>
      <c r="B867" s="3" t="s">
        <v>144</v>
      </c>
      <c r="C867" s="56">
        <v>109</v>
      </c>
      <c r="D867" s="57">
        <v>0.37856423436251868</v>
      </c>
      <c r="E867" s="58">
        <v>0.37856423436251868</v>
      </c>
      <c r="F867" s="59">
        <v>35.817733476886744</v>
      </c>
    </row>
    <row r="868" spans="1:6" ht="39.950000000000003" customHeight="1" x14ac:dyDescent="0.25">
      <c r="A868" s="127"/>
      <c r="B868" s="3" t="s">
        <v>145</v>
      </c>
      <c r="C868" s="56">
        <v>34</v>
      </c>
      <c r="D868" s="57">
        <v>0.11808425659014343</v>
      </c>
      <c r="E868" s="58">
        <v>0.11808425659014343</v>
      </c>
      <c r="F868" s="59">
        <v>35.935817733476888</v>
      </c>
    </row>
    <row r="869" spans="1:6" ht="39.950000000000003" customHeight="1" x14ac:dyDescent="0.25">
      <c r="A869" s="127"/>
      <c r="B869" s="3" t="s">
        <v>146</v>
      </c>
      <c r="C869" s="56">
        <v>2</v>
      </c>
      <c r="D869" s="57">
        <v>6.9461327405966724E-3</v>
      </c>
      <c r="E869" s="58">
        <v>6.9461327405966724E-3</v>
      </c>
      <c r="F869" s="59">
        <v>35.942763866217483</v>
      </c>
    </row>
    <row r="870" spans="1:6" ht="39.950000000000003" customHeight="1" x14ac:dyDescent="0.25">
      <c r="A870" s="127"/>
      <c r="B870" s="3" t="s">
        <v>147</v>
      </c>
      <c r="C870" s="56">
        <v>17</v>
      </c>
      <c r="D870" s="57">
        <v>5.9042128295071716E-2</v>
      </c>
      <c r="E870" s="58">
        <v>5.9042128295071716E-2</v>
      </c>
      <c r="F870" s="59">
        <v>36.001805994512551</v>
      </c>
    </row>
    <row r="871" spans="1:6" ht="21" customHeight="1" x14ac:dyDescent="0.25">
      <c r="A871" s="127"/>
      <c r="B871" s="3" t="s">
        <v>148</v>
      </c>
      <c r="C871" s="56">
        <v>25</v>
      </c>
      <c r="D871" s="57">
        <v>8.6826659257458416E-2</v>
      </c>
      <c r="E871" s="58">
        <v>8.6826659257458416E-2</v>
      </c>
      <c r="F871" s="59">
        <v>36.088632653770013</v>
      </c>
    </row>
    <row r="872" spans="1:6" ht="39.950000000000003" customHeight="1" x14ac:dyDescent="0.25">
      <c r="A872" s="127"/>
      <c r="B872" s="3" t="s">
        <v>149</v>
      </c>
      <c r="C872" s="56">
        <v>161</v>
      </c>
      <c r="D872" s="57">
        <v>0.5591636856180322</v>
      </c>
      <c r="E872" s="58">
        <v>0.5591636856180322</v>
      </c>
      <c r="F872" s="59">
        <v>36.647796339388044</v>
      </c>
    </row>
    <row r="873" spans="1:6" ht="39.950000000000003" customHeight="1" x14ac:dyDescent="0.25">
      <c r="A873" s="127"/>
      <c r="B873" s="3" t="s">
        <v>150</v>
      </c>
      <c r="C873" s="56">
        <v>22</v>
      </c>
      <c r="D873" s="57">
        <v>7.6407460146563397E-2</v>
      </c>
      <c r="E873" s="58">
        <v>7.6407460146563397E-2</v>
      </c>
      <c r="F873" s="59">
        <v>36.724203799534614</v>
      </c>
    </row>
    <row r="874" spans="1:6" ht="21" customHeight="1" x14ac:dyDescent="0.25">
      <c r="A874" s="127"/>
      <c r="B874" s="3" t="s">
        <v>151</v>
      </c>
      <c r="C874" s="56">
        <v>199</v>
      </c>
      <c r="D874" s="57">
        <v>0.69114020768936901</v>
      </c>
      <c r="E874" s="58">
        <v>0.69114020768936901</v>
      </c>
      <c r="F874" s="59">
        <v>37.415344007223979</v>
      </c>
    </row>
    <row r="875" spans="1:6" ht="21" customHeight="1" x14ac:dyDescent="0.25">
      <c r="A875" s="127"/>
      <c r="B875" s="3" t="s">
        <v>152</v>
      </c>
      <c r="C875" s="56">
        <v>454</v>
      </c>
      <c r="D875" s="57">
        <v>1.5767721321154449</v>
      </c>
      <c r="E875" s="58">
        <v>1.5767721321154449</v>
      </c>
      <c r="F875" s="59">
        <v>38.992116139339423</v>
      </c>
    </row>
    <row r="876" spans="1:6" ht="39.950000000000003" customHeight="1" x14ac:dyDescent="0.25">
      <c r="A876" s="127"/>
      <c r="B876" s="3" t="s">
        <v>153</v>
      </c>
      <c r="C876" s="56">
        <v>2295</v>
      </c>
      <c r="D876" s="57">
        <v>7.9706873198346821</v>
      </c>
      <c r="E876" s="58">
        <v>7.9706873198346821</v>
      </c>
      <c r="F876" s="59">
        <v>46.962803459174104</v>
      </c>
    </row>
    <row r="877" spans="1:6" ht="39.950000000000003" customHeight="1" x14ac:dyDescent="0.25">
      <c r="A877" s="127"/>
      <c r="B877" s="3" t="s">
        <v>154</v>
      </c>
      <c r="C877" s="56">
        <v>221</v>
      </c>
      <c r="D877" s="57">
        <v>0.76754766783593231</v>
      </c>
      <c r="E877" s="58">
        <v>0.76754766783593231</v>
      </c>
      <c r="F877" s="59">
        <v>47.730351127010032</v>
      </c>
    </row>
    <row r="878" spans="1:6" ht="39.950000000000003" customHeight="1" x14ac:dyDescent="0.25">
      <c r="A878" s="127"/>
      <c r="B878" s="3" t="s">
        <v>155</v>
      </c>
      <c r="C878" s="56">
        <v>2300</v>
      </c>
      <c r="D878" s="57">
        <v>7.9880526516861741</v>
      </c>
      <c r="E878" s="58">
        <v>7.9880526516861741</v>
      </c>
      <c r="F878" s="59">
        <v>55.718403778696214</v>
      </c>
    </row>
    <row r="879" spans="1:6" ht="39.950000000000003" customHeight="1" x14ac:dyDescent="0.25">
      <c r="A879" s="127"/>
      <c r="B879" s="3" t="s">
        <v>156</v>
      </c>
      <c r="C879" s="56">
        <v>2830</v>
      </c>
      <c r="D879" s="57">
        <v>9.8287778279442914</v>
      </c>
      <c r="E879" s="58">
        <v>9.8287778279442914</v>
      </c>
      <c r="F879" s="59">
        <v>65.547181606640507</v>
      </c>
    </row>
    <row r="880" spans="1:6" ht="21" customHeight="1" x14ac:dyDescent="0.25">
      <c r="A880" s="127"/>
      <c r="B880" s="3" t="s">
        <v>157</v>
      </c>
      <c r="C880" s="56">
        <v>3</v>
      </c>
      <c r="D880" s="57">
        <v>1.0419199110895009E-2</v>
      </c>
      <c r="E880" s="58">
        <v>1.0419199110895009E-2</v>
      </c>
      <c r="F880" s="59">
        <v>65.557600805751392</v>
      </c>
    </row>
    <row r="881" spans="1:6" ht="39.950000000000003" customHeight="1" x14ac:dyDescent="0.25">
      <c r="A881" s="127"/>
      <c r="B881" s="3" t="s">
        <v>158</v>
      </c>
      <c r="C881" s="56">
        <v>16</v>
      </c>
      <c r="D881" s="57">
        <v>5.5569061924773379E-2</v>
      </c>
      <c r="E881" s="58">
        <v>5.5569061924773379E-2</v>
      </c>
      <c r="F881" s="59">
        <v>65.613169867676163</v>
      </c>
    </row>
    <row r="882" spans="1:6" ht="21" customHeight="1" x14ac:dyDescent="0.25">
      <c r="A882" s="127"/>
      <c r="B882" s="3" t="s">
        <v>159</v>
      </c>
      <c r="C882" s="56">
        <v>1</v>
      </c>
      <c r="D882" s="57">
        <v>3.4730663702983362E-3</v>
      </c>
      <c r="E882" s="58">
        <v>3.4730663702983362E-3</v>
      </c>
      <c r="F882" s="59">
        <v>65.616642934046467</v>
      </c>
    </row>
    <row r="883" spans="1:6" ht="21" customHeight="1" x14ac:dyDescent="0.25">
      <c r="A883" s="127"/>
      <c r="B883" s="3" t="s">
        <v>160</v>
      </c>
      <c r="C883" s="56">
        <v>9</v>
      </c>
      <c r="D883" s="57">
        <v>3.1257597332685023E-2</v>
      </c>
      <c r="E883" s="58">
        <v>3.1257597332685023E-2</v>
      </c>
      <c r="F883" s="59">
        <v>65.64790053137915</v>
      </c>
    </row>
    <row r="884" spans="1:6" ht="39.950000000000003" customHeight="1" x14ac:dyDescent="0.25">
      <c r="A884" s="127"/>
      <c r="B884" s="3" t="s">
        <v>161</v>
      </c>
      <c r="C884" s="56">
        <v>117</v>
      </c>
      <c r="D884" s="57">
        <v>0.40634876532490538</v>
      </c>
      <c r="E884" s="58">
        <v>0.40634876532490538</v>
      </c>
      <c r="F884" s="59">
        <v>66.054249296704057</v>
      </c>
    </row>
    <row r="885" spans="1:6" ht="21" customHeight="1" x14ac:dyDescent="0.25">
      <c r="A885" s="127"/>
      <c r="B885" s="3" t="s">
        <v>162</v>
      </c>
      <c r="C885" s="56">
        <v>38</v>
      </c>
      <c r="D885" s="57">
        <v>0.13197652207133678</v>
      </c>
      <c r="E885" s="58">
        <v>0.13197652207133678</v>
      </c>
      <c r="F885" s="59">
        <v>66.186225818775398</v>
      </c>
    </row>
    <row r="886" spans="1:6" ht="21" customHeight="1" x14ac:dyDescent="0.25">
      <c r="A886" s="127"/>
      <c r="B886" s="3" t="s">
        <v>163</v>
      </c>
      <c r="C886" s="56">
        <v>6</v>
      </c>
      <c r="D886" s="57">
        <v>2.0838398221790018E-2</v>
      </c>
      <c r="E886" s="58">
        <v>2.0838398221790018E-2</v>
      </c>
      <c r="F886" s="59">
        <v>66.207064216997196</v>
      </c>
    </row>
    <row r="887" spans="1:6" ht="21" customHeight="1" x14ac:dyDescent="0.25">
      <c r="A887" s="127"/>
      <c r="B887" s="3" t="s">
        <v>164</v>
      </c>
      <c r="C887" s="56">
        <v>1076</v>
      </c>
      <c r="D887" s="57">
        <v>3.7370194144410096</v>
      </c>
      <c r="E887" s="58">
        <v>3.7370194144410096</v>
      </c>
      <c r="F887" s="59">
        <v>69.94408363143819</v>
      </c>
    </row>
    <row r="888" spans="1:6" ht="21" customHeight="1" x14ac:dyDescent="0.25">
      <c r="A888" s="127"/>
      <c r="B888" s="3" t="s">
        <v>165</v>
      </c>
      <c r="C888" s="56">
        <v>57</v>
      </c>
      <c r="D888" s="57">
        <v>0.19796478310700519</v>
      </c>
      <c r="E888" s="58">
        <v>0.19796478310700519</v>
      </c>
      <c r="F888" s="59">
        <v>70.142048414545201</v>
      </c>
    </row>
    <row r="889" spans="1:6" ht="21" customHeight="1" x14ac:dyDescent="0.25">
      <c r="A889" s="127"/>
      <c r="B889" s="3" t="s">
        <v>166</v>
      </c>
      <c r="C889" s="56">
        <v>1</v>
      </c>
      <c r="D889" s="57">
        <v>3.4730663702983362E-3</v>
      </c>
      <c r="E889" s="58">
        <v>3.4730663702983362E-3</v>
      </c>
      <c r="F889" s="59">
        <v>70.145521480915491</v>
      </c>
    </row>
    <row r="890" spans="1:6" ht="21" customHeight="1" x14ac:dyDescent="0.25">
      <c r="A890" s="127"/>
      <c r="B890" s="3" t="s">
        <v>167</v>
      </c>
      <c r="C890" s="56">
        <v>88</v>
      </c>
      <c r="D890" s="57">
        <v>0.30562984058625359</v>
      </c>
      <c r="E890" s="58">
        <v>0.30562984058625359</v>
      </c>
      <c r="F890" s="59">
        <v>70.451151321501754</v>
      </c>
    </row>
    <row r="891" spans="1:6" ht="39.950000000000003" customHeight="1" x14ac:dyDescent="0.25">
      <c r="A891" s="127"/>
      <c r="B891" s="3" t="s">
        <v>168</v>
      </c>
      <c r="C891" s="56">
        <v>490</v>
      </c>
      <c r="D891" s="57">
        <v>1.7018025214461847</v>
      </c>
      <c r="E891" s="58">
        <v>1.7018025214461847</v>
      </c>
      <c r="F891" s="59">
        <v>72.152953842947937</v>
      </c>
    </row>
    <row r="892" spans="1:6" ht="39.950000000000003" customHeight="1" x14ac:dyDescent="0.25">
      <c r="A892" s="127"/>
      <c r="B892" s="3" t="s">
        <v>169</v>
      </c>
      <c r="C892" s="56">
        <v>2233</v>
      </c>
      <c r="D892" s="57">
        <v>7.7553572048761854</v>
      </c>
      <c r="E892" s="58">
        <v>7.7553572048761854</v>
      </c>
      <c r="F892" s="59">
        <v>79.908311047824128</v>
      </c>
    </row>
    <row r="893" spans="1:6" ht="39.950000000000003" customHeight="1" x14ac:dyDescent="0.25">
      <c r="A893" s="127"/>
      <c r="B893" s="3" t="s">
        <v>170</v>
      </c>
      <c r="C893" s="56">
        <v>3697</v>
      </c>
      <c r="D893" s="57">
        <v>12.839926370992949</v>
      </c>
      <c r="E893" s="58">
        <v>12.839926370992949</v>
      </c>
      <c r="F893" s="59">
        <v>92.74823741881707</v>
      </c>
    </row>
    <row r="894" spans="1:6" ht="39.950000000000003" customHeight="1" x14ac:dyDescent="0.25">
      <c r="A894" s="127"/>
      <c r="B894" s="3" t="s">
        <v>171</v>
      </c>
      <c r="C894" s="56">
        <v>1112</v>
      </c>
      <c r="D894" s="57">
        <v>3.8620498037717499</v>
      </c>
      <c r="E894" s="58">
        <v>3.8620498037717499</v>
      </c>
      <c r="F894" s="59">
        <v>96.610287222588823</v>
      </c>
    </row>
    <row r="895" spans="1:6" ht="21" customHeight="1" x14ac:dyDescent="0.25">
      <c r="A895" s="127"/>
      <c r="B895" s="3" t="s">
        <v>172</v>
      </c>
      <c r="C895" s="56">
        <v>916</v>
      </c>
      <c r="D895" s="57">
        <v>3.1813287951932763</v>
      </c>
      <c r="E895" s="58">
        <v>3.1813287951932763</v>
      </c>
      <c r="F895" s="59">
        <v>99.791616017782104</v>
      </c>
    </row>
    <row r="896" spans="1:6" ht="39.950000000000003" customHeight="1" x14ac:dyDescent="0.25">
      <c r="A896" s="127"/>
      <c r="B896" s="3" t="s">
        <v>173</v>
      </c>
      <c r="C896" s="56">
        <v>31</v>
      </c>
      <c r="D896" s="57">
        <v>0.10766505747924841</v>
      </c>
      <c r="E896" s="58">
        <v>0.10766505747924841</v>
      </c>
      <c r="F896" s="59">
        <v>99.899281075261342</v>
      </c>
    </row>
    <row r="897" spans="1:6" ht="21" customHeight="1" x14ac:dyDescent="0.25">
      <c r="A897" s="127"/>
      <c r="B897" s="3" t="s">
        <v>174</v>
      </c>
      <c r="C897" s="56">
        <v>29</v>
      </c>
      <c r="D897" s="57">
        <v>0.10071892473865177</v>
      </c>
      <c r="E897" s="58">
        <v>0.10071892473865177</v>
      </c>
      <c r="F897" s="59">
        <v>100</v>
      </c>
    </row>
    <row r="898" spans="1:6" ht="21" customHeight="1" x14ac:dyDescent="0.25">
      <c r="A898" s="128"/>
      <c r="B898" s="4" t="s">
        <v>37</v>
      </c>
      <c r="C898" s="51">
        <v>28793</v>
      </c>
      <c r="D898" s="60">
        <v>100</v>
      </c>
      <c r="E898" s="61">
        <v>100</v>
      </c>
      <c r="F898" s="62"/>
    </row>
    <row r="900" spans="1:6" ht="29.1" customHeight="1" x14ac:dyDescent="0.25">
      <c r="A900" s="123" t="s">
        <v>182</v>
      </c>
      <c r="B900" s="114"/>
      <c r="C900" s="114"/>
      <c r="D900" s="114"/>
      <c r="E900" s="114"/>
      <c r="F900" s="115"/>
    </row>
    <row r="901" spans="1:6" ht="36" customHeight="1" x14ac:dyDescent="0.25">
      <c r="A901" s="124"/>
      <c r="B901" s="125"/>
      <c r="C901" s="48" t="s">
        <v>227</v>
      </c>
      <c r="D901" s="49" t="s">
        <v>107</v>
      </c>
      <c r="E901" s="41" t="s">
        <v>228</v>
      </c>
      <c r="F901" s="42" t="s">
        <v>229</v>
      </c>
    </row>
    <row r="902" spans="1:6" ht="21" customHeight="1" x14ac:dyDescent="0.25">
      <c r="A902" s="126" t="s">
        <v>104</v>
      </c>
      <c r="B902" s="13" t="s">
        <v>183</v>
      </c>
      <c r="C902" s="50">
        <v>2166</v>
      </c>
      <c r="D902" s="53">
        <v>7.5226617580661976</v>
      </c>
      <c r="E902" s="54">
        <v>7.5226617580661976</v>
      </c>
      <c r="F902" s="55">
        <v>7.5226617580661976</v>
      </c>
    </row>
    <row r="903" spans="1:6" ht="21" customHeight="1" x14ac:dyDescent="0.25">
      <c r="A903" s="127"/>
      <c r="B903" s="3" t="s">
        <v>184</v>
      </c>
      <c r="C903" s="56">
        <v>29</v>
      </c>
      <c r="D903" s="57">
        <v>0.10071892473865177</v>
      </c>
      <c r="E903" s="58">
        <v>0.10071892473865177</v>
      </c>
      <c r="F903" s="59">
        <v>7.6233806828048483</v>
      </c>
    </row>
    <row r="904" spans="1:6" ht="39.950000000000003" customHeight="1" x14ac:dyDescent="0.25">
      <c r="A904" s="127"/>
      <c r="B904" s="3" t="s">
        <v>185</v>
      </c>
      <c r="C904" s="56">
        <v>1459</v>
      </c>
      <c r="D904" s="57">
        <v>5.067203834265273</v>
      </c>
      <c r="E904" s="58">
        <v>5.067203834265273</v>
      </c>
      <c r="F904" s="59">
        <v>12.690584517070121</v>
      </c>
    </row>
    <row r="905" spans="1:6" ht="21" customHeight="1" x14ac:dyDescent="0.25">
      <c r="A905" s="127"/>
      <c r="B905" s="3" t="s">
        <v>186</v>
      </c>
      <c r="C905" s="56">
        <v>2210</v>
      </c>
      <c r="D905" s="57">
        <v>7.6754766783593231</v>
      </c>
      <c r="E905" s="58">
        <v>7.6754766783593231</v>
      </c>
      <c r="F905" s="59">
        <v>20.366061195429445</v>
      </c>
    </row>
    <row r="906" spans="1:6" ht="21" customHeight="1" x14ac:dyDescent="0.25">
      <c r="A906" s="127"/>
      <c r="B906" s="3" t="s">
        <v>187</v>
      </c>
      <c r="C906" s="56">
        <v>14152</v>
      </c>
      <c r="D906" s="57">
        <v>49.150835272462054</v>
      </c>
      <c r="E906" s="58">
        <v>49.150835272462054</v>
      </c>
      <c r="F906" s="59">
        <v>69.516896467891499</v>
      </c>
    </row>
    <row r="907" spans="1:6" ht="21" customHeight="1" x14ac:dyDescent="0.25">
      <c r="A907" s="127"/>
      <c r="B907" s="3" t="s">
        <v>188</v>
      </c>
      <c r="C907" s="56">
        <v>5638</v>
      </c>
      <c r="D907" s="57">
        <v>19.581148195742021</v>
      </c>
      <c r="E907" s="58">
        <v>19.581148195742021</v>
      </c>
      <c r="F907" s="59">
        <v>89.09804466363353</v>
      </c>
    </row>
    <row r="908" spans="1:6" ht="21" customHeight="1" x14ac:dyDescent="0.25">
      <c r="A908" s="127"/>
      <c r="B908" s="3" t="s">
        <v>189</v>
      </c>
      <c r="C908" s="56">
        <v>1770</v>
      </c>
      <c r="D908" s="57">
        <v>6.1473274754280558</v>
      </c>
      <c r="E908" s="58">
        <v>6.1473274754280558</v>
      </c>
      <c r="F908" s="59">
        <v>95.245372139061573</v>
      </c>
    </row>
    <row r="909" spans="1:6" ht="21" customHeight="1" x14ac:dyDescent="0.25">
      <c r="A909" s="127"/>
      <c r="B909" s="3" t="s">
        <v>190</v>
      </c>
      <c r="C909" s="56">
        <v>369</v>
      </c>
      <c r="D909" s="57">
        <v>1.2815614906400863</v>
      </c>
      <c r="E909" s="58">
        <v>1.2815614906400863</v>
      </c>
      <c r="F909" s="59">
        <v>96.526933629701659</v>
      </c>
    </row>
    <row r="910" spans="1:6" ht="21" customHeight="1" x14ac:dyDescent="0.25">
      <c r="A910" s="127"/>
      <c r="B910" s="3" t="s">
        <v>191</v>
      </c>
      <c r="C910" s="56">
        <v>1000</v>
      </c>
      <c r="D910" s="57">
        <v>3.4730663702983362</v>
      </c>
      <c r="E910" s="58">
        <v>3.4730663702983362</v>
      </c>
      <c r="F910" s="59">
        <v>100</v>
      </c>
    </row>
    <row r="911" spans="1:6" ht="21" customHeight="1" x14ac:dyDescent="0.25">
      <c r="A911" s="128"/>
      <c r="B911" s="4" t="s">
        <v>37</v>
      </c>
      <c r="C911" s="51">
        <v>28793</v>
      </c>
      <c r="D911" s="60">
        <v>100</v>
      </c>
      <c r="E911" s="61">
        <v>100</v>
      </c>
      <c r="F911" s="62"/>
    </row>
    <row r="913" spans="1:6" ht="29.1" customHeight="1" x14ac:dyDescent="0.25">
      <c r="A913" s="123" t="s">
        <v>225</v>
      </c>
      <c r="B913" s="114"/>
      <c r="C913" s="114"/>
      <c r="D913" s="114"/>
      <c r="E913" s="114"/>
      <c r="F913" s="115"/>
    </row>
    <row r="914" spans="1:6" ht="36" customHeight="1" x14ac:dyDescent="0.25">
      <c r="A914" s="124"/>
      <c r="B914" s="125"/>
      <c r="C914" s="48" t="s">
        <v>227</v>
      </c>
      <c r="D914" s="49" t="s">
        <v>107</v>
      </c>
      <c r="E914" s="41" t="s">
        <v>228</v>
      </c>
      <c r="F914" s="42" t="s">
        <v>229</v>
      </c>
    </row>
    <row r="915" spans="1:6" ht="21" customHeight="1" x14ac:dyDescent="0.25">
      <c r="A915" s="63" t="s">
        <v>104</v>
      </c>
      <c r="B915" s="64" t="s">
        <v>230</v>
      </c>
      <c r="C915" s="65">
        <v>28793</v>
      </c>
      <c r="D915" s="66">
        <v>100</v>
      </c>
      <c r="E915" s="67">
        <v>100</v>
      </c>
      <c r="F915" s="68">
        <v>100</v>
      </c>
    </row>
  </sheetData>
  <mergeCells count="397">
    <mergeCell ref="A21:B21"/>
    <mergeCell ref="A22:A25"/>
    <mergeCell ref="A27:F27"/>
    <mergeCell ref="A28:C29"/>
    <mergeCell ref="D28:E28"/>
    <mergeCell ref="F28:F29"/>
    <mergeCell ref="A10:C10"/>
    <mergeCell ref="A11:B11"/>
    <mergeCell ref="A12:B12"/>
    <mergeCell ref="A13:A18"/>
    <mergeCell ref="A19:A20"/>
    <mergeCell ref="B60:B61"/>
    <mergeCell ref="B62:B63"/>
    <mergeCell ref="B64:B65"/>
    <mergeCell ref="B66:B67"/>
    <mergeCell ref="B68:B69"/>
    <mergeCell ref="A30:A13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80:B81"/>
    <mergeCell ref="B82:B83"/>
    <mergeCell ref="B84:B85"/>
    <mergeCell ref="B86:B87"/>
    <mergeCell ref="B88:B89"/>
    <mergeCell ref="B70:B71"/>
    <mergeCell ref="B72:B73"/>
    <mergeCell ref="B74:B75"/>
    <mergeCell ref="B76:B77"/>
    <mergeCell ref="B78:B79"/>
    <mergeCell ref="B100:B101"/>
    <mergeCell ref="B102:B103"/>
    <mergeCell ref="B104:B105"/>
    <mergeCell ref="B106:B107"/>
    <mergeCell ref="B108:B109"/>
    <mergeCell ref="B90:B91"/>
    <mergeCell ref="B92:B93"/>
    <mergeCell ref="B94:B95"/>
    <mergeCell ref="B96:B97"/>
    <mergeCell ref="B98:B99"/>
    <mergeCell ref="B120:B121"/>
    <mergeCell ref="B122:B123"/>
    <mergeCell ref="B124:B125"/>
    <mergeCell ref="B126:B127"/>
    <mergeCell ref="B128:B129"/>
    <mergeCell ref="B110:B111"/>
    <mergeCell ref="B112:B113"/>
    <mergeCell ref="B114:B115"/>
    <mergeCell ref="B116:B117"/>
    <mergeCell ref="B118:B119"/>
    <mergeCell ref="A140:B141"/>
    <mergeCell ref="A152:C152"/>
    <mergeCell ref="A153:B153"/>
    <mergeCell ref="A154:B154"/>
    <mergeCell ref="A155:A160"/>
    <mergeCell ref="B130:B131"/>
    <mergeCell ref="B132:B133"/>
    <mergeCell ref="B134:B135"/>
    <mergeCell ref="B136:B137"/>
    <mergeCell ref="B138:B139"/>
    <mergeCell ref="A161:A162"/>
    <mergeCell ref="A163:B163"/>
    <mergeCell ref="A164:A167"/>
    <mergeCell ref="A169:G169"/>
    <mergeCell ref="A170:A172"/>
    <mergeCell ref="B170:G170"/>
    <mergeCell ref="B171:C171"/>
    <mergeCell ref="D171:E171"/>
    <mergeCell ref="F171:G171"/>
    <mergeCell ref="B201:B202"/>
    <mergeCell ref="B203:B204"/>
    <mergeCell ref="B205:B206"/>
    <mergeCell ref="B207:B208"/>
    <mergeCell ref="B209:B210"/>
    <mergeCell ref="A176:G176"/>
    <mergeCell ref="A177:C178"/>
    <mergeCell ref="D177:F177"/>
    <mergeCell ref="G177:G178"/>
    <mergeCell ref="A179:A28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21:B222"/>
    <mergeCell ref="B223:B224"/>
    <mergeCell ref="B225:B226"/>
    <mergeCell ref="B227:B228"/>
    <mergeCell ref="B229:B230"/>
    <mergeCell ref="B211:B212"/>
    <mergeCell ref="B213:B214"/>
    <mergeCell ref="B215:B216"/>
    <mergeCell ref="B217:B218"/>
    <mergeCell ref="B219:B220"/>
    <mergeCell ref="B241:B242"/>
    <mergeCell ref="B243:B244"/>
    <mergeCell ref="B245:B246"/>
    <mergeCell ref="B247:B248"/>
    <mergeCell ref="B249:B250"/>
    <mergeCell ref="B231:B232"/>
    <mergeCell ref="B233:B234"/>
    <mergeCell ref="B235:B236"/>
    <mergeCell ref="B237:B238"/>
    <mergeCell ref="B239:B240"/>
    <mergeCell ref="B261:B262"/>
    <mergeCell ref="B263:B264"/>
    <mergeCell ref="B265:B266"/>
    <mergeCell ref="B267:B268"/>
    <mergeCell ref="B269:B270"/>
    <mergeCell ref="B251:B252"/>
    <mergeCell ref="B253:B254"/>
    <mergeCell ref="B255:B256"/>
    <mergeCell ref="B257:B258"/>
    <mergeCell ref="B259:B260"/>
    <mergeCell ref="B281:B282"/>
    <mergeCell ref="B283:B284"/>
    <mergeCell ref="B285:B286"/>
    <mergeCell ref="B287:B288"/>
    <mergeCell ref="A289:B290"/>
    <mergeCell ref="B271:B272"/>
    <mergeCell ref="B273:B274"/>
    <mergeCell ref="B275:B276"/>
    <mergeCell ref="B277:B278"/>
    <mergeCell ref="B279:B280"/>
    <mergeCell ref="B317:B318"/>
    <mergeCell ref="B319:B320"/>
    <mergeCell ref="B321:B322"/>
    <mergeCell ref="B323:B324"/>
    <mergeCell ref="B325:B326"/>
    <mergeCell ref="A292:H292"/>
    <mergeCell ref="A293:C294"/>
    <mergeCell ref="D293:G293"/>
    <mergeCell ref="H293:H294"/>
    <mergeCell ref="A295:A400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37:B338"/>
    <mergeCell ref="B339:B340"/>
    <mergeCell ref="B341:B342"/>
    <mergeCell ref="B343:B344"/>
    <mergeCell ref="B345:B346"/>
    <mergeCell ref="B327:B328"/>
    <mergeCell ref="B329:B330"/>
    <mergeCell ref="B331:B332"/>
    <mergeCell ref="B333:B334"/>
    <mergeCell ref="B335:B336"/>
    <mergeCell ref="B357:B358"/>
    <mergeCell ref="B359:B360"/>
    <mergeCell ref="B361:B362"/>
    <mergeCell ref="B363:B364"/>
    <mergeCell ref="B365:B366"/>
    <mergeCell ref="B347:B348"/>
    <mergeCell ref="B349:B350"/>
    <mergeCell ref="B351:B352"/>
    <mergeCell ref="B353:B354"/>
    <mergeCell ref="B355:B356"/>
    <mergeCell ref="B377:B378"/>
    <mergeCell ref="B379:B380"/>
    <mergeCell ref="B381:B382"/>
    <mergeCell ref="B383:B384"/>
    <mergeCell ref="B385:B386"/>
    <mergeCell ref="B367:B368"/>
    <mergeCell ref="B369:B370"/>
    <mergeCell ref="B371:B372"/>
    <mergeCell ref="B373:B374"/>
    <mergeCell ref="B375:B376"/>
    <mergeCell ref="B397:B398"/>
    <mergeCell ref="B399:B400"/>
    <mergeCell ref="A401:B402"/>
    <mergeCell ref="A413:C413"/>
    <mergeCell ref="A414:B414"/>
    <mergeCell ref="B387:B388"/>
    <mergeCell ref="B389:B390"/>
    <mergeCell ref="B391:B392"/>
    <mergeCell ref="B393:B394"/>
    <mergeCell ref="B395:B396"/>
    <mergeCell ref="A430:G430"/>
    <mergeCell ref="A431:A433"/>
    <mergeCell ref="B431:G431"/>
    <mergeCell ref="B432:C432"/>
    <mergeCell ref="D432:E432"/>
    <mergeCell ref="F432:G432"/>
    <mergeCell ref="A415:B415"/>
    <mergeCell ref="A416:A421"/>
    <mergeCell ref="A422:A423"/>
    <mergeCell ref="A424:B424"/>
    <mergeCell ref="A425:A428"/>
    <mergeCell ref="A437:G437"/>
    <mergeCell ref="A438:C439"/>
    <mergeCell ref="D438:F438"/>
    <mergeCell ref="G438:G439"/>
    <mergeCell ref="A440:A531"/>
    <mergeCell ref="B440:B441"/>
    <mergeCell ref="B442:B443"/>
    <mergeCell ref="B444:B445"/>
    <mergeCell ref="B446:B447"/>
    <mergeCell ref="B448:B449"/>
    <mergeCell ref="B450:B451"/>
    <mergeCell ref="B452:B453"/>
    <mergeCell ref="B454:B455"/>
    <mergeCell ref="B456:B457"/>
    <mergeCell ref="B458:B459"/>
    <mergeCell ref="B460:B461"/>
    <mergeCell ref="B472:B473"/>
    <mergeCell ref="B474:B475"/>
    <mergeCell ref="B476:B477"/>
    <mergeCell ref="B478:B479"/>
    <mergeCell ref="B480:B481"/>
    <mergeCell ref="B462:B463"/>
    <mergeCell ref="B464:B465"/>
    <mergeCell ref="B466:B467"/>
    <mergeCell ref="B468:B469"/>
    <mergeCell ref="B470:B471"/>
    <mergeCell ref="B492:B493"/>
    <mergeCell ref="B494:B495"/>
    <mergeCell ref="B496:B497"/>
    <mergeCell ref="B498:B499"/>
    <mergeCell ref="B500:B501"/>
    <mergeCell ref="B482:B483"/>
    <mergeCell ref="B484:B485"/>
    <mergeCell ref="B486:B487"/>
    <mergeCell ref="B488:B489"/>
    <mergeCell ref="B490:B491"/>
    <mergeCell ref="B512:B513"/>
    <mergeCell ref="B514:B515"/>
    <mergeCell ref="B516:B517"/>
    <mergeCell ref="B518:B519"/>
    <mergeCell ref="B520:B521"/>
    <mergeCell ref="B502:B503"/>
    <mergeCell ref="B504:B505"/>
    <mergeCell ref="B506:B507"/>
    <mergeCell ref="B508:B509"/>
    <mergeCell ref="B510:B511"/>
    <mergeCell ref="B564:B565"/>
    <mergeCell ref="B566:B567"/>
    <mergeCell ref="A532:B533"/>
    <mergeCell ref="A535:H535"/>
    <mergeCell ref="A536:C537"/>
    <mergeCell ref="D536:G536"/>
    <mergeCell ref="H536:H537"/>
    <mergeCell ref="B522:B523"/>
    <mergeCell ref="B524:B525"/>
    <mergeCell ref="B526:B527"/>
    <mergeCell ref="B528:B529"/>
    <mergeCell ref="B530:B531"/>
    <mergeCell ref="B578:B579"/>
    <mergeCell ref="B580:B581"/>
    <mergeCell ref="B582:B583"/>
    <mergeCell ref="B584:B585"/>
    <mergeCell ref="B586:B587"/>
    <mergeCell ref="B568:B569"/>
    <mergeCell ref="B570:B571"/>
    <mergeCell ref="B572:B573"/>
    <mergeCell ref="B574:B575"/>
    <mergeCell ref="B576:B577"/>
    <mergeCell ref="B598:B599"/>
    <mergeCell ref="B600:B601"/>
    <mergeCell ref="B602:B603"/>
    <mergeCell ref="B604:B605"/>
    <mergeCell ref="B606:B607"/>
    <mergeCell ref="B588:B589"/>
    <mergeCell ref="B590:B591"/>
    <mergeCell ref="B592:B593"/>
    <mergeCell ref="B594:B595"/>
    <mergeCell ref="B596:B597"/>
    <mergeCell ref="B618:B619"/>
    <mergeCell ref="B620:B621"/>
    <mergeCell ref="B622:B623"/>
    <mergeCell ref="B624:B625"/>
    <mergeCell ref="A626:B627"/>
    <mergeCell ref="B608:B609"/>
    <mergeCell ref="B610:B611"/>
    <mergeCell ref="B612:B613"/>
    <mergeCell ref="B614:B615"/>
    <mergeCell ref="B616:B617"/>
    <mergeCell ref="A538:A625"/>
    <mergeCell ref="B538:B539"/>
    <mergeCell ref="B540:B541"/>
    <mergeCell ref="B542:B543"/>
    <mergeCell ref="B544:B545"/>
    <mergeCell ref="B546:B547"/>
    <mergeCell ref="B548:B549"/>
    <mergeCell ref="B550:B551"/>
    <mergeCell ref="B552:B553"/>
    <mergeCell ref="B554:B555"/>
    <mergeCell ref="B556:B557"/>
    <mergeCell ref="B558:B559"/>
    <mergeCell ref="B560:B561"/>
    <mergeCell ref="B562:B563"/>
    <mergeCell ref="A649:B649"/>
    <mergeCell ref="A650:A653"/>
    <mergeCell ref="A655:G655"/>
    <mergeCell ref="A656:A658"/>
    <mergeCell ref="B656:G656"/>
    <mergeCell ref="B657:C657"/>
    <mergeCell ref="D657:E657"/>
    <mergeCell ref="F657:G657"/>
    <mergeCell ref="A638:C638"/>
    <mergeCell ref="A639:B639"/>
    <mergeCell ref="A640:B640"/>
    <mergeCell ref="A641:A646"/>
    <mergeCell ref="A647:A648"/>
    <mergeCell ref="A683:B684"/>
    <mergeCell ref="A686:H686"/>
    <mergeCell ref="A687:C688"/>
    <mergeCell ref="D687:G687"/>
    <mergeCell ref="H687:H688"/>
    <mergeCell ref="A662:G662"/>
    <mergeCell ref="A663:C664"/>
    <mergeCell ref="D663:F663"/>
    <mergeCell ref="G663:G664"/>
    <mergeCell ref="A665:A682"/>
    <mergeCell ref="B665:B666"/>
    <mergeCell ref="B667:B668"/>
    <mergeCell ref="B669:B670"/>
    <mergeCell ref="B671:B672"/>
    <mergeCell ref="B673:B674"/>
    <mergeCell ref="B675:B676"/>
    <mergeCell ref="B677:B678"/>
    <mergeCell ref="B679:B680"/>
    <mergeCell ref="B681:B682"/>
    <mergeCell ref="A707:B708"/>
    <mergeCell ref="A723:C723"/>
    <mergeCell ref="A724:B724"/>
    <mergeCell ref="A725:B725"/>
    <mergeCell ref="A726:A731"/>
    <mergeCell ref="A689:A706"/>
    <mergeCell ref="B689:B690"/>
    <mergeCell ref="B691:B692"/>
    <mergeCell ref="B693:B694"/>
    <mergeCell ref="B695:B696"/>
    <mergeCell ref="B697:B698"/>
    <mergeCell ref="B699:B700"/>
    <mergeCell ref="B701:B702"/>
    <mergeCell ref="B703:B704"/>
    <mergeCell ref="B705:B706"/>
    <mergeCell ref="A745:D745"/>
    <mergeCell ref="A747"/>
    <mergeCell ref="A753:D753"/>
    <mergeCell ref="A755"/>
    <mergeCell ref="A768:C768"/>
    <mergeCell ref="A732:A733"/>
    <mergeCell ref="A734:B734"/>
    <mergeCell ref="A735:A736"/>
    <mergeCell ref="A738:G738"/>
    <mergeCell ref="A739:A741"/>
    <mergeCell ref="B739:G739"/>
    <mergeCell ref="B740:C740"/>
    <mergeCell ref="D740:E740"/>
    <mergeCell ref="F740:G740"/>
    <mergeCell ref="A780:A781"/>
    <mergeCell ref="A783:F783"/>
    <mergeCell ref="A784:B784"/>
    <mergeCell ref="A785:A786"/>
    <mergeCell ref="A791:F791"/>
    <mergeCell ref="A769:B769"/>
    <mergeCell ref="A770:B770"/>
    <mergeCell ref="A771:A776"/>
    <mergeCell ref="A777:A778"/>
    <mergeCell ref="A779:B779"/>
    <mergeCell ref="A900:F900"/>
    <mergeCell ref="A901:B901"/>
    <mergeCell ref="A902:A911"/>
    <mergeCell ref="A913:F913"/>
    <mergeCell ref="A914:B914"/>
    <mergeCell ref="A792:B792"/>
    <mergeCell ref="A793:A848"/>
    <mergeCell ref="A850:F850"/>
    <mergeCell ref="A851:B851"/>
    <mergeCell ref="A852:A89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Representation by EEOC Category</vt:lpstr>
      <vt:lpstr>Representation by Union Code</vt:lpstr>
      <vt:lpstr>Representation by Department</vt:lpstr>
      <vt:lpstr>Sheet1</vt:lpstr>
      <vt:lpstr>Sheet2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Tara Downes</cp:lastModifiedBy>
  <dcterms:created xsi:type="dcterms:W3CDTF">2011-08-01T14:22:18Z</dcterms:created>
  <dcterms:modified xsi:type="dcterms:W3CDTF">2019-07-02T15:05:03Z</dcterms:modified>
</cp:coreProperties>
</file>