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9040" windowHeight="18240"/>
  </bookViews>
  <sheets>
    <sheet name="Pay Equity Charts (ALL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" i="1" l="1"/>
  <c r="U15" i="1"/>
  <c r="U16" i="1"/>
  <c r="U17" i="1"/>
  <c r="U18" i="1"/>
  <c r="U19" i="1"/>
  <c r="U20" i="1"/>
  <c r="U21" i="1"/>
  <c r="U13" i="1"/>
</calcChain>
</file>

<file path=xl/sharedStrings.xml><?xml version="1.0" encoding="utf-8"?>
<sst xmlns="http://schemas.openxmlformats.org/spreadsheetml/2006/main" count="53" uniqueCount="30">
  <si>
    <t>Total</t>
  </si>
  <si>
    <t>N</t>
  </si>
  <si>
    <t>Current Annual Rate  * Gender/Race</t>
  </si>
  <si>
    <t>Current Annual Rate  * GENDER_RACE_SHORT</t>
  </si>
  <si>
    <t>Current Annual Rate</t>
  </si>
  <si>
    <t>Mean</t>
  </si>
  <si>
    <t>Median</t>
  </si>
  <si>
    <t>F</t>
  </si>
  <si>
    <t>M</t>
  </si>
  <si>
    <t>Gender/Race</t>
  </si>
  <si>
    <t>F_AMIND</t>
  </si>
  <si>
    <t>F_ASIAN</t>
  </si>
  <si>
    <t>F_BLACK</t>
  </si>
  <si>
    <t>F_HISPA</t>
  </si>
  <si>
    <t>F_NSPEC</t>
  </si>
  <si>
    <t>F_PACIF</t>
  </si>
  <si>
    <t>F_WHITE</t>
  </si>
  <si>
    <t>M_AMIND</t>
  </si>
  <si>
    <t>M_ASIAN</t>
  </si>
  <si>
    <t>M_BLACK</t>
  </si>
  <si>
    <t>M_HISPA</t>
  </si>
  <si>
    <t>M_NSPEC</t>
  </si>
  <si>
    <t>M_PACIF</t>
  </si>
  <si>
    <t>M_WHITE</t>
  </si>
  <si>
    <t>White Female</t>
  </si>
  <si>
    <t>Minority Male</t>
  </si>
  <si>
    <t>Minority Female</t>
  </si>
  <si>
    <t>White Male</t>
  </si>
  <si>
    <t>White women do better than white men</t>
  </si>
  <si>
    <t>Salary as a Percent of White Male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</si>
</sst>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5"/>
      <color rgb="FF010205"/>
      <name val="Arial Bold"/>
      <family val="2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/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</borders>
  <cellStyleXfs count="6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2" fillId="3" borderId="8" xfId="33" applyFont="1" applyFill="1" applyBorder="1" applyAlignment="1">
      <alignment horizontal="left" vertical="top" wrapText="1"/>
    </xf>
    <xf numFmtId="0" fontId="2" fillId="3" borderId="5" xfId="34" applyFont="1" applyFill="1" applyBorder="1" applyAlignment="1">
      <alignment horizontal="left" vertical="top" wrapText="1"/>
    </xf>
    <xf numFmtId="0" fontId="2" fillId="3" borderId="6" xfId="35" applyFont="1" applyFill="1" applyBorder="1" applyAlignment="1">
      <alignment horizontal="left" vertical="top" wrapText="1"/>
    </xf>
    <xf numFmtId="0" fontId="4" fillId="4" borderId="2" xfId="48" applyFont="1" applyFill="1" applyBorder="1" applyAlignment="1">
      <alignment horizontal="left" vertical="center" wrapText="1"/>
    </xf>
    <xf numFmtId="0" fontId="2" fillId="2" borderId="18" xfId="49" applyFont="1" applyFill="1" applyBorder="1" applyAlignment="1">
      <alignment horizontal="left" wrapText="1"/>
    </xf>
    <xf numFmtId="164" fontId="0" fillId="0" borderId="0" xfId="62" applyNumberFormat="1" applyFont="1"/>
    <xf numFmtId="164" fontId="2" fillId="2" borderId="21" xfId="62" applyNumberFormat="1" applyFont="1" applyFill="1" applyBorder="1" applyAlignment="1">
      <alignment horizontal="center" wrapText="1"/>
    </xf>
    <xf numFmtId="164" fontId="3" fillId="2" borderId="11" xfId="62" applyNumberFormat="1" applyFont="1" applyFill="1" applyBorder="1" applyAlignment="1">
      <alignment horizontal="right" vertical="top"/>
    </xf>
    <xf numFmtId="164" fontId="3" fillId="2" borderId="14" xfId="62" applyNumberFormat="1" applyFont="1" applyFill="1" applyBorder="1" applyAlignment="1">
      <alignment horizontal="right" vertical="top"/>
    </xf>
    <xf numFmtId="164" fontId="3" fillId="2" borderId="17" xfId="62" applyNumberFormat="1" applyFont="1" applyFill="1" applyBorder="1" applyAlignment="1">
      <alignment horizontal="right" vertical="top"/>
    </xf>
    <xf numFmtId="165" fontId="0" fillId="0" borderId="0" xfId="63" applyNumberFormat="1" applyFont="1"/>
    <xf numFmtId="165" fontId="2" fillId="2" borderId="19" xfId="63" applyNumberFormat="1" applyFont="1" applyFill="1" applyBorder="1" applyAlignment="1">
      <alignment horizontal="center" wrapText="1"/>
    </xf>
    <xf numFmtId="165" fontId="2" fillId="2" borderId="20" xfId="63" applyNumberFormat="1" applyFont="1" applyFill="1" applyBorder="1" applyAlignment="1">
      <alignment horizontal="center" wrapText="1"/>
    </xf>
    <xf numFmtId="165" fontId="3" fillId="2" borderId="9" xfId="63" applyNumberFormat="1" applyFont="1" applyFill="1" applyBorder="1" applyAlignment="1">
      <alignment horizontal="right" vertical="top"/>
    </xf>
    <xf numFmtId="165" fontId="3" fillId="2" borderId="10" xfId="63" applyNumberFormat="1" applyFont="1" applyFill="1" applyBorder="1" applyAlignment="1">
      <alignment horizontal="right" vertical="top"/>
    </xf>
    <xf numFmtId="165" fontId="3" fillId="2" borderId="12" xfId="63" applyNumberFormat="1" applyFont="1" applyFill="1" applyBorder="1" applyAlignment="1">
      <alignment horizontal="right" vertical="top"/>
    </xf>
    <xf numFmtId="165" fontId="3" fillId="2" borderId="13" xfId="63" applyNumberFormat="1" applyFont="1" applyFill="1" applyBorder="1" applyAlignment="1">
      <alignment horizontal="right" vertical="top"/>
    </xf>
    <xf numFmtId="165" fontId="3" fillId="2" borderId="15" xfId="63" applyNumberFormat="1" applyFont="1" applyFill="1" applyBorder="1" applyAlignment="1">
      <alignment horizontal="right" vertical="top"/>
    </xf>
    <xf numFmtId="165" fontId="3" fillId="2" borderId="16" xfId="63" applyNumberFormat="1" applyFont="1" applyFill="1" applyBorder="1" applyAlignment="1">
      <alignment horizontal="right" vertical="top"/>
    </xf>
    <xf numFmtId="0" fontId="2" fillId="3" borderId="7" xfId="35" applyFont="1" applyFill="1" applyBorder="1" applyAlignment="1">
      <alignment horizontal="left" vertical="top" wrapText="1"/>
    </xf>
    <xf numFmtId="165" fontId="3" fillId="2" borderId="7" xfId="63" applyNumberFormat="1" applyFont="1" applyFill="1" applyBorder="1" applyAlignment="1">
      <alignment horizontal="right" vertical="top"/>
    </xf>
    <xf numFmtId="164" fontId="3" fillId="2" borderId="7" xfId="62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64" applyFont="1" applyAlignment="1">
      <alignment horizontal="center"/>
    </xf>
    <xf numFmtId="0" fontId="2" fillId="2" borderId="18" xfId="49" applyFont="1" applyFill="1" applyBorder="1" applyAlignment="1">
      <alignment horizontal="left" wrapText="1"/>
    </xf>
    <xf numFmtId="0" fontId="1" fillId="2" borderId="1" xfId="6" applyFont="1" applyFill="1" applyBorder="1" applyAlignment="1">
      <alignment horizontal="center" vertical="center" wrapText="1"/>
    </xf>
    <xf numFmtId="0" fontId="1" fillId="2" borderId="3" xfId="4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</cellXfs>
  <cellStyles count="65">
    <cellStyle name="Comma" xfId="62" builtinId="3"/>
    <cellStyle name="Currency" xfId="63" builtinId="4"/>
    <cellStyle name="Normal" xfId="0" builtinId="0"/>
    <cellStyle name="Percent" xfId="64" builtinId="5"/>
    <cellStyle name="style1558986086171" xfId="1"/>
    <cellStyle name="style1558986086225" xfId="2"/>
    <cellStyle name="style1558986086263" xfId="3"/>
    <cellStyle name="style1558986086304" xfId="4"/>
    <cellStyle name="style1558986086344" xfId="5"/>
    <cellStyle name="style1558986086383" xfId="6"/>
    <cellStyle name="style1558986086412" xfId="7"/>
    <cellStyle name="style1558986086463" xfId="8"/>
    <cellStyle name="style1558986086521" xfId="9"/>
    <cellStyle name="style1558986086557" xfId="10"/>
    <cellStyle name="style1558986086599" xfId="11"/>
    <cellStyle name="style1558986086639" xfId="12"/>
    <cellStyle name="style1558986086678" xfId="13"/>
    <cellStyle name="style1558986086720" xfId="14"/>
    <cellStyle name="style1558986086757" xfId="15"/>
    <cellStyle name="style1558986086786" xfId="16"/>
    <cellStyle name="style1558986086816" xfId="17"/>
    <cellStyle name="style1558986086852" xfId="18"/>
    <cellStyle name="style1558986086899" xfId="19"/>
    <cellStyle name="style1558986086936" xfId="20"/>
    <cellStyle name="style1558986086967" xfId="21"/>
    <cellStyle name="style1558986086995" xfId="22"/>
    <cellStyle name="style1558986087024" xfId="23"/>
    <cellStyle name="style1558986087052" xfId="24"/>
    <cellStyle name="style1558986087082" xfId="25"/>
    <cellStyle name="style1558986087114" xfId="26"/>
    <cellStyle name="style1558986087144" xfId="27"/>
    <cellStyle name="style1558986087173" xfId="28"/>
    <cellStyle name="style1558986087356" xfId="29"/>
    <cellStyle name="style1558986087384" xfId="30"/>
    <cellStyle name="style1558986087413" xfId="31"/>
    <cellStyle name="style1558986087442" xfId="32"/>
    <cellStyle name="style1558986087472" xfId="33"/>
    <cellStyle name="style1558986087507" xfId="34"/>
    <cellStyle name="style1558986087529" xfId="35"/>
    <cellStyle name="style1558986087551" xfId="36"/>
    <cellStyle name="style1558986087583" xfId="37"/>
    <cellStyle name="style1558986087614" xfId="38"/>
    <cellStyle name="style1558986087643" xfId="39"/>
    <cellStyle name="style1558986087676" xfId="40"/>
    <cellStyle name="style1558986087705" xfId="41"/>
    <cellStyle name="style1558986087734" xfId="42"/>
    <cellStyle name="style1558986087762" xfId="43"/>
    <cellStyle name="style1558986087795" xfId="44"/>
    <cellStyle name="style1558986087824" xfId="45"/>
    <cellStyle name="style1558986087852" xfId="46"/>
    <cellStyle name="style1558986087879" xfId="47"/>
    <cellStyle name="style1558986087907" xfId="48"/>
    <cellStyle name="style1558986087934" xfId="49"/>
    <cellStyle name="style1558986087962" xfId="50"/>
    <cellStyle name="style1558986087999" xfId="51"/>
    <cellStyle name="style1558986088034" xfId="52"/>
    <cellStyle name="style1558986088063" xfId="53"/>
    <cellStyle name="style1558986088085" xfId="54"/>
    <cellStyle name="style1558986088109" xfId="55"/>
    <cellStyle name="style1558986088130" xfId="56"/>
    <cellStyle name="style1558986088153" xfId="57"/>
    <cellStyle name="style1558986088175" xfId="58"/>
    <cellStyle name="style1558986088198" xfId="59"/>
    <cellStyle name="style1558986088222" xfId="60"/>
    <cellStyle name="style1558986088243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</a:t>
            </a:r>
            <a:r>
              <a:rPr lang="en-US" b="1" baseline="0"/>
              <a:t> Earnings all Full-Time Employees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'Pay Equity Charts (ALL)'!$B$2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 Equity Charts (ALL)'!$A$3:$A$5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'Pay Equity Charts (ALL)'!$B$3:$B$5</c:f>
              <c:numCache>
                <c:formatCode>_("$"* #,##0_);_("$"* \(#,##0\);_("$"* "-"??_);_(@_)</c:formatCode>
                <c:ptCount val="3"/>
                <c:pt idx="0">
                  <c:v>73613.195650997877</c:v>
                </c:pt>
                <c:pt idx="1">
                  <c:v>72614.779299536021</c:v>
                </c:pt>
                <c:pt idx="2">
                  <c:v>73112.301116938601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9F-7A41-898B-9DDE6B100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83552"/>
        <c:axId val="67359808"/>
      </c:barChart>
      <c:catAx>
        <c:axId val="841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9808"/>
        <c:crosses val="autoZero"/>
        <c:auto val="1"/>
        <c:lblAlgn val="ctr"/>
        <c:lblOffset val="100"/>
        <c:noMultiLvlLbl val="0"/>
      </c:catAx>
      <c:valAx>
        <c:axId val="67359808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Average Earnings all Full-Time Employees </a:t>
            </a:r>
            <a:endParaRPr lang="en-US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'Pay Equity Charts (ALL)'!$R$12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'Pay Equity Charts (ALL)'!$Q$13:$Q$21</c:f>
              <c:strCache>
                <c:ptCount val="9"/>
                <c:pt idx="0">
                  <c:v>F_ASIAN</c:v>
                </c:pt>
                <c:pt idx="1">
                  <c:v>F_BLACK</c:v>
                </c:pt>
                <c:pt idx="2">
                  <c:v>F_HISPA</c:v>
                </c:pt>
                <c:pt idx="3">
                  <c:v>F_WHITE</c:v>
                </c:pt>
                <c:pt idx="4">
                  <c:v>M_ASIAN</c:v>
                </c:pt>
                <c:pt idx="5">
                  <c:v>M_BLACK</c:v>
                </c:pt>
                <c:pt idx="6">
                  <c:v>M_HISPA</c:v>
                </c:pt>
                <c:pt idx="7">
                  <c:v>M_WHITE</c:v>
                </c:pt>
                <c:pt idx="8">
                  <c:v>Total</c:v>
                </c:pt>
              </c:strCache>
            </c:strRef>
          </c:cat>
          <c:val>
            <c:numRef>
              <c:f>'Pay Equity Charts (ALL)'!$R$13:$R$21</c:f>
              <c:numCache>
                <c:formatCode>_("$"* #,##0_);_("$"* \(#,##0\);_("$"* "-"??_);_(@_)</c:formatCode>
                <c:ptCount val="9"/>
                <c:pt idx="0">
                  <c:v>80483.098135416745</c:v>
                </c:pt>
                <c:pt idx="1">
                  <c:v>68148.2296498176</c:v>
                </c:pt>
                <c:pt idx="2">
                  <c:v>67791.459478692312</c:v>
                </c:pt>
                <c:pt idx="3">
                  <c:v>76884.517320884916</c:v>
                </c:pt>
                <c:pt idx="4">
                  <c:v>89580.532404833823</c:v>
                </c:pt>
                <c:pt idx="5">
                  <c:v>64035.039016466457</c:v>
                </c:pt>
                <c:pt idx="6">
                  <c:v>63107.043961346622</c:v>
                </c:pt>
                <c:pt idx="7">
                  <c:v>75616.993166883476</c:v>
                </c:pt>
                <c:pt idx="8">
                  <c:v>73112.301116938601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7-BE4B-81D3-7AFF0CE80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17120"/>
        <c:axId val="67361536"/>
      </c:barChart>
      <c:catAx>
        <c:axId val="997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1536"/>
        <c:crosses val="autoZero"/>
        <c:auto val="1"/>
        <c:lblAlgn val="ctr"/>
        <c:lblOffset val="100"/>
        <c:noMultiLvlLbl val="0"/>
      </c:catAx>
      <c:valAx>
        <c:axId val="673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Average Earnings all Full-Time Employees </a:t>
            </a:r>
            <a:endParaRPr lang="en-US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'Pay Equity Charts (ALL)'!$B$29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 Equity Charts (ALL)'!$A$30:$A$34</c:f>
              <c:strCache>
                <c:ptCount val="5"/>
                <c:pt idx="0">
                  <c:v>White Male</c:v>
                </c:pt>
                <c:pt idx="1">
                  <c:v>White Female</c:v>
                </c:pt>
                <c:pt idx="2">
                  <c:v>Minority Male</c:v>
                </c:pt>
                <c:pt idx="3">
                  <c:v>Minority Female</c:v>
                </c:pt>
                <c:pt idx="4">
                  <c:v>Total</c:v>
                </c:pt>
              </c:strCache>
            </c:strRef>
          </c:cat>
          <c:val>
            <c:numRef>
              <c:f>'Pay Equity Charts (ALL)'!$B$30:$B$34</c:f>
              <c:numCache>
                <c:formatCode>_("$"* #,##0_);_("$"* \(#,##0\);_("$"* "-"??_);_(@_)</c:formatCode>
                <c:ptCount val="5"/>
                <c:pt idx="0">
                  <c:v>75616.993166883476</c:v>
                </c:pt>
                <c:pt idx="1">
                  <c:v>76884.517320884916</c:v>
                </c:pt>
                <c:pt idx="2">
                  <c:v>65767.825905500737</c:v>
                </c:pt>
                <c:pt idx="3">
                  <c:v>68975.64249817931</c:v>
                </c:pt>
                <c:pt idx="4">
                  <c:v>73169.893309416948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C-6B44-931C-185DEBDC3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17632"/>
        <c:axId val="59302464"/>
      </c:barChart>
      <c:catAx>
        <c:axId val="997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2464"/>
        <c:crosses val="autoZero"/>
        <c:auto val="1"/>
        <c:lblAlgn val="ctr"/>
        <c:lblOffset val="100"/>
        <c:noMultiLvlLbl val="0"/>
      </c:catAx>
      <c:valAx>
        <c:axId val="59302464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Salary as a Percent of White Male Salary </a:t>
            </a:r>
          </a:p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(Full Time Workforce Only)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'Pay Equity Charts (ALL)'!$U$12</c:f>
              <c:strCache>
                <c:ptCount val="1"/>
                <c:pt idx="0">
                  <c:v>Salary as a Percent of White Male Salary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'Pay Equity Charts (ALL)'!$Q$13:$Q$21</c:f>
              <c:strCache>
                <c:ptCount val="9"/>
                <c:pt idx="0">
                  <c:v>F_ASIAN</c:v>
                </c:pt>
                <c:pt idx="1">
                  <c:v>F_BLACK</c:v>
                </c:pt>
                <c:pt idx="2">
                  <c:v>F_HISPA</c:v>
                </c:pt>
                <c:pt idx="3">
                  <c:v>F_WHITE</c:v>
                </c:pt>
                <c:pt idx="4">
                  <c:v>M_ASIAN</c:v>
                </c:pt>
                <c:pt idx="5">
                  <c:v>M_BLACK</c:v>
                </c:pt>
                <c:pt idx="6">
                  <c:v>M_HISPA</c:v>
                </c:pt>
                <c:pt idx="7">
                  <c:v>M_WHITE</c:v>
                </c:pt>
                <c:pt idx="8">
                  <c:v>Total</c:v>
                </c:pt>
              </c:strCache>
            </c:strRef>
          </c:cat>
          <c:val>
            <c:numRef>
              <c:f>'Pay Equity Charts (ALL)'!$U$13:$U$21</c:f>
              <c:numCache>
                <c:formatCode>0%</c:formatCode>
                <c:ptCount val="9"/>
                <c:pt idx="0">
                  <c:v>1.0643519067857325</c:v>
                </c:pt>
                <c:pt idx="1">
                  <c:v>0.9012289518205906</c:v>
                </c:pt>
                <c:pt idx="2">
                  <c:v>0.89651083061602965</c:v>
                </c:pt>
                <c:pt idx="3">
                  <c:v>1.0167623328204625</c:v>
                </c:pt>
                <c:pt idx="4">
                  <c:v>1.1846612852246694</c:v>
                </c:pt>
                <c:pt idx="5">
                  <c:v>0.84683390000220127</c:v>
                </c:pt>
                <c:pt idx="6">
                  <c:v>0.83456159278134046</c:v>
                </c:pt>
                <c:pt idx="7">
                  <c:v>0.99999990963518093</c:v>
                </c:pt>
                <c:pt idx="8">
                  <c:v>0.96687651079702452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1-DA41-9C6F-00B950EE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19168"/>
        <c:axId val="59304768"/>
      </c:barChart>
      <c:catAx>
        <c:axId val="997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4768"/>
        <c:crosses val="autoZero"/>
        <c:auto val="1"/>
        <c:lblAlgn val="ctr"/>
        <c:lblOffset val="100"/>
        <c:noMultiLvlLbl val="0"/>
      </c:catAx>
      <c:valAx>
        <c:axId val="5930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1</xdr:row>
      <xdr:rowOff>44450</xdr:rowOff>
    </xdr:from>
    <xdr:to>
      <xdr:col>14</xdr:col>
      <xdr:colOff>165100</xdr:colOff>
      <xdr:row>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933F3EC-A62E-7A47-9272-D46BC9D2D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660400</xdr:colOff>
      <xdr:row>10</xdr:row>
      <xdr:rowOff>12700</xdr:rowOff>
    </xdr:from>
    <xdr:to>
      <xdr:col>15</xdr:col>
      <xdr:colOff>635000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D3F662C-B2D4-0F4E-B03A-C04CC08B29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26</xdr:row>
      <xdr:rowOff>69850</xdr:rowOff>
    </xdr:from>
    <xdr:to>
      <xdr:col>15</xdr:col>
      <xdr:colOff>381000</xdr:colOff>
      <xdr:row>39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7DB3A84-1C6B-3846-8793-4A553E55B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946150</xdr:colOff>
      <xdr:row>11</xdr:row>
      <xdr:rowOff>584200</xdr:rowOff>
    </xdr:from>
    <xdr:to>
      <xdr:col>32</xdr:col>
      <xdr:colOff>25400</xdr:colOff>
      <xdr:row>28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789E48D-D3EE-3F47-B3CF-D309B49DE3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9" workbookViewId="0">
      <selection activeCell="E48" sqref="E48"/>
    </sheetView>
  </sheetViews>
  <sheetFormatPr defaultColWidth="8.85546875" defaultRowHeight="15" x14ac:dyDescent="0.25"/>
  <cols>
    <col min="1" max="1" width="20" bestFit="1" customWidth="1"/>
    <col min="2" max="3" width="12.85546875" style="11" bestFit="1" customWidth="1"/>
    <col min="4" max="4" width="8.85546875" style="6" bestFit="1" customWidth="1"/>
    <col min="5" max="7" width="10.85546875" customWidth="1"/>
    <col min="17" max="17" width="14.42578125" customWidth="1"/>
    <col min="18" max="19" width="10" bestFit="1" customWidth="1"/>
    <col min="21" max="21" width="15" style="23" customWidth="1"/>
  </cols>
  <sheetData>
    <row r="1" spans="1:22" ht="18.95" customHeight="1" x14ac:dyDescent="0.25">
      <c r="A1" s="4" t="s">
        <v>4</v>
      </c>
    </row>
    <row r="2" spans="1:22" ht="38.1" customHeight="1" x14ac:dyDescent="0.25">
      <c r="A2" s="26"/>
      <c r="B2" s="12" t="s">
        <v>5</v>
      </c>
      <c r="C2" s="13" t="s">
        <v>6</v>
      </c>
      <c r="D2" s="7" t="s">
        <v>1</v>
      </c>
    </row>
    <row r="3" spans="1:22" ht="21" customHeight="1" x14ac:dyDescent="0.25">
      <c r="A3" s="1" t="s">
        <v>7</v>
      </c>
      <c r="B3" s="14">
        <v>73613.195650997877</v>
      </c>
      <c r="C3" s="15">
        <v>69556.239000000001</v>
      </c>
      <c r="D3" s="8">
        <v>14338</v>
      </c>
    </row>
    <row r="4" spans="1:22" ht="21" customHeight="1" x14ac:dyDescent="0.25">
      <c r="A4" s="2" t="s">
        <v>8</v>
      </c>
      <c r="B4" s="16">
        <v>72614.779299536021</v>
      </c>
      <c r="C4" s="17">
        <v>64892.169000000002</v>
      </c>
      <c r="D4" s="9">
        <v>14449</v>
      </c>
    </row>
    <row r="5" spans="1:22" ht="21" customHeight="1" x14ac:dyDescent="0.25">
      <c r="A5" s="3" t="s">
        <v>0</v>
      </c>
      <c r="B5" s="18">
        <v>73112.301116938601</v>
      </c>
      <c r="C5" s="19">
        <v>67344.002999999997</v>
      </c>
      <c r="D5" s="10">
        <v>28793</v>
      </c>
    </row>
    <row r="7" spans="1:22" ht="29.1" customHeight="1" x14ac:dyDescent="0.25">
      <c r="A7" s="27" t="s">
        <v>2</v>
      </c>
      <c r="B7" s="28"/>
      <c r="C7" s="28"/>
      <c r="D7" s="29"/>
    </row>
    <row r="8" spans="1:22" ht="18.95" customHeight="1" x14ac:dyDescent="0.25">
      <c r="A8" s="4" t="s">
        <v>4</v>
      </c>
    </row>
    <row r="9" spans="1:22" ht="36" customHeight="1" x14ac:dyDescent="0.25">
      <c r="A9" s="26" t="s">
        <v>9</v>
      </c>
      <c r="B9" s="12" t="s">
        <v>5</v>
      </c>
      <c r="C9" s="13" t="s">
        <v>6</v>
      </c>
      <c r="D9" s="7" t="s">
        <v>1</v>
      </c>
    </row>
    <row r="10" spans="1:22" ht="21" customHeight="1" x14ac:dyDescent="0.25">
      <c r="A10" s="2" t="s">
        <v>10</v>
      </c>
      <c r="B10" s="16">
        <v>80176.155000000013</v>
      </c>
      <c r="C10" s="17">
        <v>69241.212</v>
      </c>
      <c r="D10" s="9">
        <v>36</v>
      </c>
    </row>
    <row r="11" spans="1:22" ht="21" customHeight="1" x14ac:dyDescent="0.25">
      <c r="A11" s="2" t="s">
        <v>11</v>
      </c>
      <c r="B11" s="16">
        <v>80483.098135416745</v>
      </c>
      <c r="C11" s="17">
        <v>75945.6495</v>
      </c>
      <c r="D11" s="9">
        <v>384</v>
      </c>
    </row>
    <row r="12" spans="1:22" ht="59.1" customHeight="1" x14ac:dyDescent="0.25">
      <c r="A12" s="2" t="s">
        <v>12</v>
      </c>
      <c r="B12" s="16">
        <v>68148.2296498176</v>
      </c>
      <c r="C12" s="17">
        <v>62757.188999999998</v>
      </c>
      <c r="D12" s="9">
        <v>3561</v>
      </c>
      <c r="Q12" s="5" t="s">
        <v>9</v>
      </c>
      <c r="R12" s="12" t="s">
        <v>5</v>
      </c>
      <c r="S12" s="13" t="s">
        <v>6</v>
      </c>
      <c r="T12" s="7" t="s">
        <v>1</v>
      </c>
      <c r="U12" s="24" t="s">
        <v>29</v>
      </c>
    </row>
    <row r="13" spans="1:22" ht="21" customHeight="1" x14ac:dyDescent="0.25">
      <c r="A13" s="2" t="s">
        <v>13</v>
      </c>
      <c r="B13" s="16">
        <v>67791.459478692312</v>
      </c>
      <c r="C13" s="17">
        <v>63831.203999999998</v>
      </c>
      <c r="D13" s="9">
        <v>1713</v>
      </c>
      <c r="Q13" s="2" t="s">
        <v>11</v>
      </c>
      <c r="R13" s="16">
        <v>80483.098135416745</v>
      </c>
      <c r="S13" s="17">
        <v>75945.6495</v>
      </c>
      <c r="T13" s="9">
        <v>384</v>
      </c>
      <c r="U13" s="25">
        <f>R13/75617</f>
        <v>1.0643519067857325</v>
      </c>
    </row>
    <row r="14" spans="1:22" ht="21" customHeight="1" x14ac:dyDescent="0.25">
      <c r="A14" s="2" t="s">
        <v>14</v>
      </c>
      <c r="B14" s="16">
        <v>70754.583505494491</v>
      </c>
      <c r="C14" s="17">
        <v>66213.09</v>
      </c>
      <c r="D14" s="9">
        <v>91</v>
      </c>
      <c r="Q14" s="2" t="s">
        <v>12</v>
      </c>
      <c r="R14" s="16">
        <v>68148.2296498176</v>
      </c>
      <c r="S14" s="17">
        <v>62757.188999999998</v>
      </c>
      <c r="T14" s="9">
        <v>3561</v>
      </c>
      <c r="U14" s="25">
        <f t="shared" ref="U14:U21" si="0">R14/75617</f>
        <v>0.9012289518205906</v>
      </c>
    </row>
    <row r="15" spans="1:22" ht="21" customHeight="1" x14ac:dyDescent="0.25">
      <c r="A15" s="2" t="s">
        <v>15</v>
      </c>
      <c r="B15" s="16">
        <v>67962.980812499998</v>
      </c>
      <c r="C15" s="17">
        <v>66213.09</v>
      </c>
      <c r="D15" s="9">
        <v>16</v>
      </c>
      <c r="Q15" s="2" t="s">
        <v>13</v>
      </c>
      <c r="R15" s="16">
        <v>67791.459478692312</v>
      </c>
      <c r="S15" s="17">
        <v>63831.203999999998</v>
      </c>
      <c r="T15" s="9">
        <v>1713</v>
      </c>
      <c r="U15" s="25">
        <f t="shared" si="0"/>
        <v>0.89651083061602965</v>
      </c>
      <c r="V15" t="s">
        <v>28</v>
      </c>
    </row>
    <row r="16" spans="1:22" ht="21" customHeight="1" x14ac:dyDescent="0.25">
      <c r="A16" s="2" t="s">
        <v>16</v>
      </c>
      <c r="B16" s="16">
        <v>76884.517320884916</v>
      </c>
      <c r="C16" s="17">
        <v>72980.036999999997</v>
      </c>
      <c r="D16" s="9">
        <v>8408</v>
      </c>
      <c r="Q16" s="2" t="s">
        <v>16</v>
      </c>
      <c r="R16" s="16">
        <v>76884.517320884916</v>
      </c>
      <c r="S16" s="17">
        <v>72980.036999999997</v>
      </c>
      <c r="T16" s="9">
        <v>8408</v>
      </c>
      <c r="U16" s="25">
        <f t="shared" si="0"/>
        <v>1.0167623328204625</v>
      </c>
    </row>
    <row r="17" spans="1:21" ht="21" customHeight="1" x14ac:dyDescent="0.25">
      <c r="A17" s="2" t="s">
        <v>17</v>
      </c>
      <c r="B17" s="16">
        <v>71301.127981481462</v>
      </c>
      <c r="C17" s="17">
        <v>61918.073999999993</v>
      </c>
      <c r="D17" s="9">
        <v>54</v>
      </c>
      <c r="Q17" s="2" t="s">
        <v>18</v>
      </c>
      <c r="R17" s="16">
        <v>89580.532404833823</v>
      </c>
      <c r="S17" s="17">
        <v>81478.197</v>
      </c>
      <c r="T17" s="9">
        <v>331</v>
      </c>
      <c r="U17" s="25">
        <f t="shared" si="0"/>
        <v>1.1846612852246694</v>
      </c>
    </row>
    <row r="18" spans="1:21" ht="21" customHeight="1" x14ac:dyDescent="0.25">
      <c r="A18" s="2" t="s">
        <v>18</v>
      </c>
      <c r="B18" s="16">
        <v>89580.532404833823</v>
      </c>
      <c r="C18" s="17">
        <v>81478.197</v>
      </c>
      <c r="D18" s="9">
        <v>331</v>
      </c>
      <c r="Q18" s="2" t="s">
        <v>19</v>
      </c>
      <c r="R18" s="16">
        <v>64035.039016466457</v>
      </c>
      <c r="S18" s="17">
        <v>58854.195</v>
      </c>
      <c r="T18" s="9">
        <v>2247</v>
      </c>
      <c r="U18" s="25">
        <f t="shared" si="0"/>
        <v>0.84683390000220127</v>
      </c>
    </row>
    <row r="19" spans="1:21" ht="21" customHeight="1" x14ac:dyDescent="0.25">
      <c r="A19" s="2" t="s">
        <v>19</v>
      </c>
      <c r="B19" s="16">
        <v>64035.039016466457</v>
      </c>
      <c r="C19" s="17">
        <v>58854.195</v>
      </c>
      <c r="D19" s="9">
        <v>2247</v>
      </c>
      <c r="Q19" s="2" t="s">
        <v>20</v>
      </c>
      <c r="R19" s="16">
        <v>63107.043961346622</v>
      </c>
      <c r="S19" s="17">
        <v>58026.042000000001</v>
      </c>
      <c r="T19" s="9">
        <v>1604</v>
      </c>
      <c r="U19" s="25">
        <f t="shared" si="0"/>
        <v>0.83456159278134046</v>
      </c>
    </row>
    <row r="20" spans="1:21" ht="21" customHeight="1" x14ac:dyDescent="0.25">
      <c r="A20" s="2" t="s">
        <v>20</v>
      </c>
      <c r="B20" s="16">
        <v>63107.043961346622</v>
      </c>
      <c r="C20" s="17">
        <v>58026.042000000001</v>
      </c>
      <c r="D20" s="9">
        <v>1604</v>
      </c>
      <c r="Q20" s="2" t="s">
        <v>23</v>
      </c>
      <c r="R20" s="16">
        <v>75616.993166883476</v>
      </c>
      <c r="S20" s="17">
        <v>68629.167000000001</v>
      </c>
      <c r="T20" s="9">
        <v>9989</v>
      </c>
      <c r="U20" s="25">
        <f t="shared" si="0"/>
        <v>0.99999990963518093</v>
      </c>
    </row>
    <row r="21" spans="1:21" ht="21" customHeight="1" x14ac:dyDescent="0.25">
      <c r="A21" s="2" t="s">
        <v>21</v>
      </c>
      <c r="B21" s="16">
        <v>65642.39682022472</v>
      </c>
      <c r="C21" s="17">
        <v>54870.03</v>
      </c>
      <c r="D21" s="9">
        <v>89</v>
      </c>
      <c r="Q21" s="3" t="s">
        <v>0</v>
      </c>
      <c r="R21" s="18">
        <v>73112.301116938601</v>
      </c>
      <c r="S21" s="19">
        <v>67344.002999999997</v>
      </c>
      <c r="T21" s="10">
        <v>28793</v>
      </c>
      <c r="U21" s="25">
        <f t="shared" si="0"/>
        <v>0.96687651079702452</v>
      </c>
    </row>
    <row r="22" spans="1:21" ht="21" customHeight="1" x14ac:dyDescent="0.25">
      <c r="A22" s="2" t="s">
        <v>22</v>
      </c>
      <c r="B22" s="16">
        <v>65004.181500000006</v>
      </c>
      <c r="C22" s="17">
        <v>62255.155499999993</v>
      </c>
      <c r="D22" s="9">
        <v>12</v>
      </c>
    </row>
    <row r="23" spans="1:21" ht="21" customHeight="1" x14ac:dyDescent="0.25">
      <c r="A23" s="2" t="s">
        <v>23</v>
      </c>
      <c r="B23" s="16">
        <v>75616.993166883476</v>
      </c>
      <c r="C23" s="17">
        <v>68629.167000000001</v>
      </c>
      <c r="D23" s="9">
        <v>9989</v>
      </c>
    </row>
    <row r="24" spans="1:21" ht="21" customHeight="1" x14ac:dyDescent="0.25">
      <c r="A24" s="3" t="s">
        <v>0</v>
      </c>
      <c r="B24" s="18">
        <v>73112.301116938601</v>
      </c>
      <c r="C24" s="19">
        <v>67344.002999999997</v>
      </c>
      <c r="D24" s="10">
        <v>28793</v>
      </c>
    </row>
    <row r="25" spans="1:21" ht="21" customHeight="1" x14ac:dyDescent="0.25">
      <c r="A25" s="20"/>
      <c r="B25" s="21"/>
      <c r="C25" s="21"/>
      <c r="D25" s="22"/>
    </row>
    <row r="27" spans="1:21" ht="29.1" customHeight="1" x14ac:dyDescent="0.25">
      <c r="A27" s="27" t="s">
        <v>3</v>
      </c>
      <c r="B27" s="28"/>
      <c r="C27" s="28"/>
      <c r="D27" s="29"/>
    </row>
    <row r="28" spans="1:21" ht="18.95" customHeight="1" x14ac:dyDescent="0.25">
      <c r="A28" s="4" t="s">
        <v>4</v>
      </c>
    </row>
    <row r="29" spans="1:21" ht="47.1" customHeight="1" x14ac:dyDescent="0.25">
      <c r="A29" s="26"/>
      <c r="B29" s="12" t="s">
        <v>5</v>
      </c>
      <c r="C29" s="13" t="s">
        <v>6</v>
      </c>
      <c r="D29" s="7" t="s">
        <v>1</v>
      </c>
    </row>
    <row r="30" spans="1:21" ht="21" customHeight="1" x14ac:dyDescent="0.25">
      <c r="A30" s="1" t="s">
        <v>27</v>
      </c>
      <c r="B30" s="14">
        <v>75616.993166883476</v>
      </c>
      <c r="C30" s="15">
        <v>68629.167000000001</v>
      </c>
      <c r="D30" s="8">
        <v>9989</v>
      </c>
    </row>
    <row r="31" spans="1:21" ht="21" customHeight="1" x14ac:dyDescent="0.25">
      <c r="A31" s="2" t="s">
        <v>24</v>
      </c>
      <c r="B31" s="16">
        <v>76884.517320884916</v>
      </c>
      <c r="C31" s="17">
        <v>72980.036999999997</v>
      </c>
      <c r="D31" s="9">
        <v>8408</v>
      </c>
    </row>
    <row r="32" spans="1:21" ht="21" customHeight="1" x14ac:dyDescent="0.25">
      <c r="A32" s="2" t="s">
        <v>25</v>
      </c>
      <c r="B32" s="16">
        <v>65767.825905500737</v>
      </c>
      <c r="C32" s="17">
        <v>59425.002</v>
      </c>
      <c r="D32" s="9">
        <v>4254</v>
      </c>
    </row>
    <row r="33" spans="1:4" ht="21" customHeight="1" x14ac:dyDescent="0.25">
      <c r="A33" s="2" t="s">
        <v>26</v>
      </c>
      <c r="B33" s="16">
        <v>68975.64249817931</v>
      </c>
      <c r="C33" s="17">
        <v>63864.09</v>
      </c>
      <c r="D33" s="9">
        <v>5767</v>
      </c>
    </row>
    <row r="34" spans="1:4" ht="21" customHeight="1" x14ac:dyDescent="0.25">
      <c r="A34" s="3" t="s">
        <v>0</v>
      </c>
      <c r="B34" s="18">
        <v>73169.893309416948</v>
      </c>
      <c r="C34" s="19">
        <v>67367.232000000004</v>
      </c>
      <c r="D34" s="10">
        <v>28418</v>
      </c>
    </row>
  </sheetData>
  <mergeCells count="5">
    <mergeCell ref="A29"/>
    <mergeCell ref="A2"/>
    <mergeCell ref="A7:D7"/>
    <mergeCell ref="A9"/>
    <mergeCell ref="A27:D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Equity Charts (ALL)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Tara Downes</cp:lastModifiedBy>
  <dcterms:created xsi:type="dcterms:W3CDTF">2011-08-01T14:22:18Z</dcterms:created>
  <dcterms:modified xsi:type="dcterms:W3CDTF">2019-07-02T15:04:15Z</dcterms:modified>
</cp:coreProperties>
</file>