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50" windowHeight="6135" activeTab="0"/>
  </bookViews>
  <sheets>
    <sheet name="Sched C-3" sheetId="1" r:id="rId1"/>
  </sheets>
  <definedNames>
    <definedName name="_xlnm.Print_Area" localSheetId="0">'Sched C-3'!$A$1:$H$55</definedName>
  </definedNames>
  <calcPr fullCalcOnLoad="1" fullPrecision="0"/>
</workbook>
</file>

<file path=xl/sharedStrings.xml><?xml version="1.0" encoding="utf-8"?>
<sst xmlns="http://schemas.openxmlformats.org/spreadsheetml/2006/main" count="56" uniqueCount="50">
  <si>
    <t>DEPARTMENT OF MOTOR VEHICLES</t>
  </si>
  <si>
    <t>TRANSPORTATION</t>
  </si>
  <si>
    <t>DEPARTMENT OF TRANSPORTATION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</si>
  <si>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</si>
  <si>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</si>
  <si>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</si>
  <si>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</si>
  <si>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</si>
  <si>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</si>
  <si>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</si>
  <si>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</si>
  <si>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REGULATION AND PROTECTION</t>
  </si>
  <si>
    <t>NON-FUNCTIONAL</t>
  </si>
  <si>
    <t>STATEMENT OF APPROPRIATIONS AND EXPENDITURES</t>
  </si>
  <si>
    <t>GENERAL GOVERNMENT</t>
  </si>
  <si>
    <t xml:space="preserve">   TOTAL GENERAL GOVERNMENT</t>
  </si>
  <si>
    <t xml:space="preserve">   TOTAL REGULATION AND PROTECTION</t>
  </si>
  <si>
    <t xml:space="preserve">   TOTAL TRANSPORTATION</t>
  </si>
  <si>
    <t xml:space="preserve">   TOTAL NON-FUNCTIONAL</t>
  </si>
  <si>
    <t xml:space="preserve">   TOTAL BUDGETED APPROPRIATIONS</t>
  </si>
  <si>
    <t>10020 OTHER EXPENSES</t>
  </si>
  <si>
    <t>10010 PERSONAL SERVICES</t>
  </si>
  <si>
    <t>10050 EQUIPMENT</t>
  </si>
  <si>
    <t>12067 REFLECTIVE LICENSE PLATES</t>
  </si>
  <si>
    <t>12091 CVISN PROJECT</t>
  </si>
  <si>
    <t>10070 MINOR CAPITOL PROJECTS</t>
  </si>
  <si>
    <t>12017 HIGHWAY PLANNING AND RESEARCH</t>
  </si>
  <si>
    <t>12168 RAIL OPERATIONS</t>
  </si>
  <si>
    <t>12175 BUS OPERATIONS</t>
  </si>
  <si>
    <t>12334 TWEED-NEW HAVEN AIRPORT GRANT</t>
  </si>
  <si>
    <t xml:space="preserve">12293 HIGHWAY AND BRIDGE RENEWAL </t>
  </si>
  <si>
    <t>17051 EMERGENCY RELIEF-TOWN REPAIRS</t>
  </si>
  <si>
    <t>12285 DEBT SERVICE</t>
  </si>
  <si>
    <t>12015 RESERVE FOR SALARY ADJUSTMENTS</t>
  </si>
  <si>
    <t>12235 WORKERS' COMPENSATION</t>
  </si>
  <si>
    <t>12005 UNEMPLOYMENT COMPENSATION</t>
  </si>
  <si>
    <t>12006 EMPLOYEES RETIREMENT CONTRIBUTIONS</t>
  </si>
  <si>
    <t>12010 GROUP LIFE INSURANCE</t>
  </si>
  <si>
    <t>12011 EMPLOYERS SOCIAL SECURITY TAX</t>
  </si>
  <si>
    <t>12012 STATE EMPLOYEES HEALTH SERVICE COST</t>
  </si>
  <si>
    <t>12284 INSURANCE RECOVERIES</t>
  </si>
  <si>
    <t>10080 HIGHWAY &amp; BRIDGE RENEWAL EQUIPMENT</t>
  </si>
  <si>
    <t>12378 ADA PARA-TRANSIT PROGRAM</t>
  </si>
  <si>
    <t>12379 NON-ADA DIAL-A-RIDE PROGRAM</t>
  </si>
  <si>
    <t>STATE OF CONNECTICUT TRANSPORTATION FUND</t>
  </si>
  <si>
    <t>12429 SOUTHEAST INTERMODAL TRANSPORT CTR</t>
  </si>
  <si>
    <t>DEPARTMENT OF ADMINISTRATIVE SERVICES</t>
  </si>
  <si>
    <t>FISCAL YEAR ENDED JUNE 30, 2011</t>
  </si>
  <si>
    <t>12507 INSURANCE AND RISK MANAGEMENT</t>
  </si>
  <si>
    <t>SCHEDULE C-3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</si>
</sst>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_);\(#,##0.0\)"/>
    <numFmt numFmtId="170" formatCode="0.0_)"/>
    <numFmt numFmtId="171" formatCode=";;;"/>
    <numFmt numFmtId="172" formatCode="_(* #,##0.000_);_(* \(#,##0.000\);_(* &quot;-&quot;??_);_(@_)"/>
    <numFmt numFmtId="173" formatCode="[$-409]dddd\,\ mmmm\ dd\,\ yyyy"/>
    <numFmt numFmtId="174" formatCode="[$-409]m/d/yy\ h:mm\ AM/PM;@"/>
    <numFmt numFmtId="175" formatCode="m/d/yyyy;@"/>
    <numFmt numFmtId="176" formatCode="[$-409]h:mm:ss\ AM/PM"/>
    <numFmt numFmtId="177" formatCode="[$-409]h:mm\ AM/PM;@"/>
  </numFmts>
  <fonts count="10">
    <font>
      <sz val="10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0"/>
    </font>
    <font>
      <b/>
      <u val="singleAccounting"/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15" applyNumberFormat="1" applyAlignment="1">
      <alignment/>
    </xf>
    <xf numFmtId="41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1" fontId="6" fillId="0" borderId="0" xfId="15" applyNumberFormat="1" applyFont="1" applyAlignment="1">
      <alignment/>
    </xf>
    <xf numFmtId="41" fontId="7" fillId="0" borderId="0" xfId="15" applyNumberFormat="1" applyFont="1" applyAlignment="1">
      <alignment/>
    </xf>
    <xf numFmtId="42" fontId="7" fillId="0" borderId="0" xfId="15" applyNumberFormat="1" applyFont="1" applyAlignment="1">
      <alignment/>
    </xf>
    <xf numFmtId="41" fontId="4" fillId="0" borderId="0" xfId="15" applyNumberFormat="1" applyFont="1" applyAlignment="1">
      <alignment horizontal="left"/>
    </xf>
    <xf numFmtId="175" fontId="5" fillId="0" borderId="0" xfId="15" applyNumberFormat="1" applyFont="1" applyAlignment="1">
      <alignment/>
    </xf>
    <xf numFmtId="177" fontId="5" fillId="0" borderId="0" xfId="15" applyNumberFormat="1" applyFont="1" applyAlignment="1">
      <alignment/>
    </xf>
    <xf numFmtId="41" fontId="6" fillId="0" borderId="0" xfId="15" applyNumberFormat="1" applyFont="1" applyAlignment="1">
      <alignment/>
    </xf>
    <xf numFmtId="165" fontId="0" fillId="0" borderId="0" xfId="15" applyNumberFormat="1" applyAlignment="1">
      <alignment horizontal="center"/>
    </xf>
    <xf numFmtId="168" fontId="0" fillId="0" borderId="0" xfId="17" applyNumberFormat="1" applyFont="1" applyAlignment="1">
      <alignment/>
    </xf>
    <xf numFmtId="42" fontId="0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41" fontId="4" fillId="0" borderId="0" xfId="15" applyNumberFormat="1" applyFont="1" applyAlignment="1">
      <alignment horizontal="center"/>
    </xf>
    <xf numFmtId="41" fontId="9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55"/>
  <sheetViews>
    <sheetView showGridLines="0" tabSelected="1" workbookViewId="0" topLeftCell="E1">
      <selection activeCell="W35" sqref="W35"/>
    </sheetView>
  </sheetViews>
  <sheetFormatPr defaultColWidth="9.33203125" defaultRowHeight="12.75"/>
  <cols>
    <col min="1" max="1" width="46.83203125" style="0" customWidth="1"/>
    <col min="2" max="2" width="1.83203125" style="0" customWidth="1"/>
    <col min="3" max="3" width="16.83203125" style="3" customWidth="1"/>
    <col min="4" max="4" width="17" style="3" customWidth="1"/>
    <col min="5" max="5" width="18.16015625" style="3" customWidth="1"/>
    <col min="6" max="6" width="17.66015625" style="3" bestFit="1" customWidth="1"/>
    <col min="7" max="7" width="14.16015625" style="3" customWidth="1"/>
    <col min="8" max="8" width="13.83203125" style="3" customWidth="1"/>
  </cols>
  <sheetData>
    <row r="1" spans="7:8" ht="24.75">
      <c r="G1" s="20" t="s">
        <v>49</v>
      </c>
      <c r="H1" s="20"/>
    </row>
    <row r="2" spans="1:2" ht="20.25">
      <c r="A2" s="1" t="s">
        <v>44</v>
      </c>
      <c r="B2" s="1"/>
    </row>
    <row r="3" spans="1:2" ht="15.75" customHeight="1">
      <c r="A3" s="2" t="s">
        <v>13</v>
      </c>
      <c r="B3" s="2"/>
    </row>
    <row r="4" spans="1:7" ht="15.75" customHeight="1">
      <c r="A4" s="2" t="s">
        <v>47</v>
      </c>
      <c r="B4" s="2"/>
      <c r="F4" s="11"/>
      <c r="G4" s="12"/>
    </row>
    <row r="6" spans="3:8" ht="12.75">
      <c r="C6" s="4" t="s">
        <v>3</v>
      </c>
      <c r="D6" s="4" t="s">
        <v>4</v>
      </c>
      <c r="E6" s="4" t="s">
        <v>5</v>
      </c>
      <c r="F6" s="4"/>
      <c r="G6" s="19" t="s">
        <v>6</v>
      </c>
      <c r="H6" s="19"/>
    </row>
    <row r="7" spans="2:8" ht="12.75">
      <c r="B7" s="10" t="s">
        <v>6</v>
      </c>
      <c r="D7" s="4" t="s">
        <v>7</v>
      </c>
      <c r="E7" s="4" t="s">
        <v>6</v>
      </c>
      <c r="F7" s="4" t="s">
        <v>8</v>
      </c>
      <c r="G7" s="4" t="s">
        <v>9</v>
      </c>
      <c r="H7" s="4" t="s">
        <v>10</v>
      </c>
    </row>
    <row r="9" spans="1:2" ht="18.75">
      <c r="A9" s="2" t="s">
        <v>14</v>
      </c>
      <c r="B9" s="2"/>
    </row>
    <row r="10" spans="1:2" ht="15.75">
      <c r="A10" s="5" t="s">
        <v>46</v>
      </c>
      <c r="B10" s="5"/>
    </row>
    <row r="11" spans="1:8" ht="12.75">
      <c r="A11" t="s">
        <v>20</v>
      </c>
      <c r="C11" s="15">
        <v>2717500</v>
      </c>
      <c r="D11" s="16">
        <v>-2717500</v>
      </c>
      <c r="E11" s="15">
        <v>0</v>
      </c>
      <c r="F11" s="15">
        <v>0</v>
      </c>
      <c r="G11" s="15">
        <v>0</v>
      </c>
      <c r="H11" s="16">
        <v>0</v>
      </c>
    </row>
    <row r="12" spans="1:8" ht="15">
      <c r="A12" t="s">
        <v>48</v>
      </c>
      <c r="C12" s="17">
        <v>0</v>
      </c>
      <c r="D12" s="17">
        <v>2717500</v>
      </c>
      <c r="E12" s="17">
        <v>2717500</v>
      </c>
      <c r="F12" s="17">
        <v>1077741</v>
      </c>
      <c r="G12" s="17">
        <v>1639759</v>
      </c>
      <c r="H12" s="17">
        <v>0</v>
      </c>
    </row>
    <row r="13" spans="1:8" ht="15">
      <c r="A13" s="6" t="s">
        <v>15</v>
      </c>
      <c r="B13" s="6"/>
      <c r="C13" s="8">
        <v>2717500</v>
      </c>
      <c r="D13" s="8">
        <v>0</v>
      </c>
      <c r="E13" s="8">
        <v>2717500</v>
      </c>
      <c r="F13" s="8">
        <v>1077741</v>
      </c>
      <c r="G13" s="8">
        <v>1639759</v>
      </c>
      <c r="H13" s="8">
        <v>0</v>
      </c>
    </row>
    <row r="16" spans="1:2" ht="18.75">
      <c r="A16" s="2" t="s">
        <v>11</v>
      </c>
      <c r="B16" s="2"/>
    </row>
    <row r="17" spans="1:2" ht="15.75">
      <c r="A17" s="5" t="s">
        <v>0</v>
      </c>
      <c r="B17" s="5"/>
    </row>
    <row r="18" spans="1:8" ht="12.75">
      <c r="A18" t="s">
        <v>21</v>
      </c>
      <c r="C18" s="3">
        <f>39166604+-160000</f>
        <v>39006604</v>
      </c>
      <c r="D18" s="3">
        <v>0</v>
      </c>
      <c r="E18" s="14">
        <v>39006604</v>
      </c>
      <c r="F18" s="14">
        <v>38994079</v>
      </c>
      <c r="G18" s="18">
        <v>12525</v>
      </c>
      <c r="H18" s="3">
        <v>0</v>
      </c>
    </row>
    <row r="19" spans="1:8" ht="12.75">
      <c r="A19" t="s">
        <v>20</v>
      </c>
      <c r="C19" s="3">
        <f>13115716+160000</f>
        <v>13275716</v>
      </c>
      <c r="D19" s="3">
        <v>0</v>
      </c>
      <c r="E19" s="14">
        <v>13275716</v>
      </c>
      <c r="F19" s="14">
        <v>13240961</v>
      </c>
      <c r="G19" s="18">
        <v>0</v>
      </c>
      <c r="H19" s="3">
        <v>34755</v>
      </c>
    </row>
    <row r="20" spans="1:8" ht="12.75">
      <c r="A20" t="s">
        <v>22</v>
      </c>
      <c r="C20" s="3">
        <v>609071</v>
      </c>
      <c r="D20" s="3">
        <v>0</v>
      </c>
      <c r="E20" s="14">
        <v>609071</v>
      </c>
      <c r="F20" s="14">
        <v>238944</v>
      </c>
      <c r="G20" s="18">
        <v>70127</v>
      </c>
      <c r="H20" s="3">
        <v>300000</v>
      </c>
    </row>
    <row r="21" spans="1:8" ht="12.75">
      <c r="A21" t="s">
        <v>23</v>
      </c>
      <c r="C21" s="3">
        <v>14513439</v>
      </c>
      <c r="D21" s="3">
        <v>0</v>
      </c>
      <c r="E21" s="14">
        <v>14513439</v>
      </c>
      <c r="F21" s="14">
        <v>1686087</v>
      </c>
      <c r="G21" s="18">
        <v>0</v>
      </c>
      <c r="H21" s="3">
        <v>12827352</v>
      </c>
    </row>
    <row r="22" spans="1:8" ht="15">
      <c r="A22" t="s">
        <v>24</v>
      </c>
      <c r="C22" s="7">
        <v>390547</v>
      </c>
      <c r="D22" s="13">
        <v>0</v>
      </c>
      <c r="E22" s="7">
        <v>390547</v>
      </c>
      <c r="F22" s="7">
        <v>339639</v>
      </c>
      <c r="G22" s="17">
        <v>0</v>
      </c>
      <c r="H22" s="7">
        <v>50908</v>
      </c>
    </row>
    <row r="23" spans="1:8" ht="15">
      <c r="A23" s="6" t="s">
        <v>16</v>
      </c>
      <c r="B23" s="6"/>
      <c r="C23" s="8">
        <f>SUM(C18:C22)</f>
        <v>67795377</v>
      </c>
      <c r="D23" s="8">
        <v>0</v>
      </c>
      <c r="E23" s="8">
        <v>67795377</v>
      </c>
      <c r="F23" s="8">
        <v>54499710</v>
      </c>
      <c r="G23" s="8">
        <v>82652</v>
      </c>
      <c r="H23" s="8">
        <v>13213015</v>
      </c>
    </row>
    <row r="25" spans="1:2" ht="18.75">
      <c r="A25" s="2" t="s">
        <v>1</v>
      </c>
      <c r="B25" s="2"/>
    </row>
    <row r="26" spans="1:2" ht="15.75">
      <c r="A26" s="5" t="s">
        <v>2</v>
      </c>
      <c r="B26" s="5"/>
    </row>
    <row r="27" spans="1:8" ht="12.75">
      <c r="A27" t="s">
        <v>21</v>
      </c>
      <c r="C27" s="3">
        <v>148049749</v>
      </c>
      <c r="D27" s="3">
        <v>13307113</v>
      </c>
      <c r="E27" s="14">
        <v>161356862</v>
      </c>
      <c r="F27" s="14">
        <v>161349424</v>
      </c>
      <c r="G27" s="18">
        <v>7438</v>
      </c>
      <c r="H27" s="3">
        <v>0</v>
      </c>
    </row>
    <row r="28" spans="1:8" ht="12.75">
      <c r="A28" t="s">
        <v>20</v>
      </c>
      <c r="C28" s="3">
        <v>46926685</v>
      </c>
      <c r="D28" s="3">
        <v>10728000</v>
      </c>
      <c r="E28" s="14">
        <v>57654685</v>
      </c>
      <c r="F28" s="14">
        <v>57338652</v>
      </c>
      <c r="G28" s="18">
        <v>316033</v>
      </c>
      <c r="H28" s="3">
        <v>0</v>
      </c>
    </row>
    <row r="29" spans="1:8" ht="12.75">
      <c r="A29" t="s">
        <v>22</v>
      </c>
      <c r="C29" s="3">
        <v>3117285</v>
      </c>
      <c r="D29" s="3">
        <v>0</v>
      </c>
      <c r="E29" s="14">
        <v>3117285</v>
      </c>
      <c r="F29" s="14">
        <v>2854772</v>
      </c>
      <c r="G29" s="18">
        <v>0</v>
      </c>
      <c r="H29" s="3">
        <v>262513</v>
      </c>
    </row>
    <row r="30" spans="1:8" ht="12.75">
      <c r="A30" t="s">
        <v>25</v>
      </c>
      <c r="C30" s="3">
        <v>622914</v>
      </c>
      <c r="D30" s="3">
        <v>0</v>
      </c>
      <c r="E30" s="14">
        <v>622914</v>
      </c>
      <c r="F30" s="14">
        <v>455665</v>
      </c>
      <c r="G30" s="18">
        <v>0</v>
      </c>
      <c r="H30" s="3">
        <v>167249</v>
      </c>
    </row>
    <row r="31" spans="1:8" ht="12.75">
      <c r="A31" t="s">
        <v>41</v>
      </c>
      <c r="C31" s="3">
        <v>7208499</v>
      </c>
      <c r="D31" s="3">
        <v>0</v>
      </c>
      <c r="E31" s="14">
        <v>7208499</v>
      </c>
      <c r="F31" s="14">
        <v>7197441</v>
      </c>
      <c r="G31" s="18">
        <v>0</v>
      </c>
      <c r="H31" s="3">
        <v>11058</v>
      </c>
    </row>
    <row r="32" spans="1:8" ht="12.75">
      <c r="A32" t="s">
        <v>26</v>
      </c>
      <c r="C32" s="3">
        <v>4016081</v>
      </c>
      <c r="D32" s="3">
        <v>0</v>
      </c>
      <c r="E32" s="14">
        <v>4016081</v>
      </c>
      <c r="F32" s="14">
        <v>2463061</v>
      </c>
      <c r="G32" s="18">
        <v>0</v>
      </c>
      <c r="H32" s="3">
        <v>1553020</v>
      </c>
    </row>
    <row r="33" spans="1:8" ht="12.75">
      <c r="A33" t="s">
        <v>27</v>
      </c>
      <c r="C33" s="3">
        <v>137901327</v>
      </c>
      <c r="D33" s="3">
        <v>-10850000</v>
      </c>
      <c r="E33" s="14">
        <v>127051327</v>
      </c>
      <c r="F33" s="14">
        <v>126681216</v>
      </c>
      <c r="G33" s="18">
        <v>370111</v>
      </c>
      <c r="H33" s="3">
        <v>0</v>
      </c>
    </row>
    <row r="34" spans="1:8" ht="12.75">
      <c r="A34" t="s">
        <v>28</v>
      </c>
      <c r="C34" s="3">
        <v>132955915</v>
      </c>
      <c r="D34" s="3">
        <v>0</v>
      </c>
      <c r="E34" s="14">
        <v>132955915</v>
      </c>
      <c r="F34" s="14">
        <v>132605184</v>
      </c>
      <c r="G34" s="18">
        <v>350731</v>
      </c>
      <c r="H34" s="3">
        <v>0</v>
      </c>
    </row>
    <row r="35" spans="1:8" ht="12.75">
      <c r="A35" t="s">
        <v>30</v>
      </c>
      <c r="C35" s="3">
        <v>21767808</v>
      </c>
      <c r="D35" s="3">
        <v>0</v>
      </c>
      <c r="E35" s="14">
        <v>21767808</v>
      </c>
      <c r="F35" s="14">
        <v>13730027</v>
      </c>
      <c r="G35" s="18">
        <v>0</v>
      </c>
      <c r="H35" s="3">
        <v>8037781</v>
      </c>
    </row>
    <row r="36" spans="1:8" ht="12.75">
      <c r="A36" t="s">
        <v>29</v>
      </c>
      <c r="C36" s="3">
        <v>1500000</v>
      </c>
      <c r="D36" s="3">
        <v>0</v>
      </c>
      <c r="E36" s="14">
        <v>1500000</v>
      </c>
      <c r="F36" s="14">
        <v>1500000</v>
      </c>
      <c r="G36" s="18">
        <v>0</v>
      </c>
      <c r="H36" s="3">
        <v>0</v>
      </c>
    </row>
    <row r="37" spans="1:8" ht="12.75">
      <c r="A37" t="s">
        <v>42</v>
      </c>
      <c r="C37" s="3">
        <v>25565960</v>
      </c>
      <c r="D37" s="3">
        <v>0</v>
      </c>
      <c r="E37" s="14">
        <v>25565960</v>
      </c>
      <c r="F37" s="14">
        <v>25523811</v>
      </c>
      <c r="G37" s="18">
        <v>42149</v>
      </c>
      <c r="H37" s="3">
        <v>0</v>
      </c>
    </row>
    <row r="38" spans="1:8" ht="12.75">
      <c r="A38" t="s">
        <v>43</v>
      </c>
      <c r="C38" s="3">
        <v>576361</v>
      </c>
      <c r="D38" s="3">
        <v>0</v>
      </c>
      <c r="E38" s="14">
        <v>576361</v>
      </c>
      <c r="F38" s="14">
        <v>576357</v>
      </c>
      <c r="G38" s="18">
        <v>4</v>
      </c>
      <c r="H38" s="3">
        <v>0</v>
      </c>
    </row>
    <row r="39" spans="1:8" ht="12.75">
      <c r="A39" t="s">
        <v>45</v>
      </c>
      <c r="C39" s="3">
        <v>15260</v>
      </c>
      <c r="D39" s="3">
        <v>0</v>
      </c>
      <c r="E39" s="14">
        <v>15260</v>
      </c>
      <c r="F39" s="14">
        <v>15000</v>
      </c>
      <c r="G39" s="18">
        <v>260</v>
      </c>
      <c r="H39" s="3">
        <v>0</v>
      </c>
    </row>
    <row r="40" spans="1:8" ht="15">
      <c r="A40" t="s">
        <v>31</v>
      </c>
      <c r="C40" s="7">
        <v>1166440</v>
      </c>
      <c r="D40" s="13">
        <v>0</v>
      </c>
      <c r="E40" s="7">
        <v>1166440</v>
      </c>
      <c r="F40" s="13">
        <v>340400</v>
      </c>
      <c r="G40" s="17">
        <v>0</v>
      </c>
      <c r="H40" s="13">
        <v>826040</v>
      </c>
    </row>
    <row r="41" spans="1:8" ht="15">
      <c r="A41" s="6" t="s">
        <v>17</v>
      </c>
      <c r="B41" s="6"/>
      <c r="C41" s="8">
        <v>531390284</v>
      </c>
      <c r="D41" s="8">
        <v>13185113</v>
      </c>
      <c r="E41" s="8">
        <v>544575397</v>
      </c>
      <c r="F41" s="8">
        <v>532631010</v>
      </c>
      <c r="G41" s="8">
        <v>1086726</v>
      </c>
      <c r="H41" s="8">
        <v>10857661</v>
      </c>
    </row>
    <row r="43" spans="1:2" ht="18.75">
      <c r="A43" s="2" t="s">
        <v>12</v>
      </c>
      <c r="B43" s="2"/>
    </row>
    <row r="44" spans="1:8" ht="12.75">
      <c r="A44" t="s">
        <v>32</v>
      </c>
      <c r="C44" s="3">
        <v>458839454</v>
      </c>
      <c r="D44" s="3">
        <v>-4000000</v>
      </c>
      <c r="E44" s="14">
        <v>454839454</v>
      </c>
      <c r="F44" s="14">
        <v>441433329</v>
      </c>
      <c r="G44" s="18">
        <v>13406125</v>
      </c>
      <c r="H44" s="3">
        <v>0</v>
      </c>
    </row>
    <row r="45" spans="1:8" ht="12.75">
      <c r="A45" t="s">
        <v>33</v>
      </c>
      <c r="C45" s="3">
        <v>25668111</v>
      </c>
      <c r="D45" s="3">
        <v>-9185113</v>
      </c>
      <c r="E45" s="14">
        <v>16482998</v>
      </c>
      <c r="F45" s="3">
        <v>0</v>
      </c>
      <c r="G45" s="18">
        <v>0</v>
      </c>
      <c r="H45" s="3">
        <v>16482998</v>
      </c>
    </row>
    <row r="46" spans="1:8" ht="12.75">
      <c r="A46" t="s">
        <v>34</v>
      </c>
      <c r="C46" s="3">
        <v>6700783</v>
      </c>
      <c r="D46" s="3">
        <v>0</v>
      </c>
      <c r="E46" s="14">
        <v>6700783</v>
      </c>
      <c r="F46" s="14">
        <v>5386992</v>
      </c>
      <c r="G46" s="18">
        <v>1313791</v>
      </c>
      <c r="H46" s="3">
        <v>0</v>
      </c>
    </row>
    <row r="47" spans="1:8" ht="12.75">
      <c r="A47" t="s">
        <v>35</v>
      </c>
      <c r="C47" s="3">
        <v>345000</v>
      </c>
      <c r="D47" s="3">
        <v>0</v>
      </c>
      <c r="E47" s="14">
        <v>345000</v>
      </c>
      <c r="F47" s="14">
        <v>333046</v>
      </c>
      <c r="G47" s="18">
        <v>11954</v>
      </c>
      <c r="H47" s="3">
        <v>0</v>
      </c>
    </row>
    <row r="48" spans="1:8" ht="12.75">
      <c r="A48" t="s">
        <v>36</v>
      </c>
      <c r="C48" s="3">
        <v>82437000</v>
      </c>
      <c r="D48" s="3">
        <v>0</v>
      </c>
      <c r="E48" s="14">
        <v>82437000</v>
      </c>
      <c r="F48" s="14">
        <v>82437000</v>
      </c>
      <c r="G48" s="18">
        <v>0</v>
      </c>
      <c r="H48" s="3">
        <v>0</v>
      </c>
    </row>
    <row r="49" spans="1:8" ht="12.75">
      <c r="A49" t="s">
        <v>37</v>
      </c>
      <c r="C49" s="3">
        <v>324000</v>
      </c>
      <c r="D49" s="3">
        <v>0</v>
      </c>
      <c r="E49" s="14">
        <v>324000</v>
      </c>
      <c r="F49" s="14">
        <v>277908</v>
      </c>
      <c r="G49" s="18">
        <v>46092</v>
      </c>
      <c r="H49" s="3">
        <v>0</v>
      </c>
    </row>
    <row r="50" spans="1:8" ht="12.75">
      <c r="A50" t="s">
        <v>38</v>
      </c>
      <c r="C50" s="3">
        <v>19611180</v>
      </c>
      <c r="D50" s="3">
        <v>0</v>
      </c>
      <c r="E50" s="14">
        <v>19611180</v>
      </c>
      <c r="F50" s="14">
        <v>14555654</v>
      </c>
      <c r="G50" s="18">
        <v>5055526</v>
      </c>
      <c r="H50" s="3">
        <v>0</v>
      </c>
    </row>
    <row r="51" spans="1:8" ht="12.75">
      <c r="A51" t="s">
        <v>39</v>
      </c>
      <c r="C51" s="3">
        <v>34032200</v>
      </c>
      <c r="D51" s="3">
        <v>0</v>
      </c>
      <c r="E51" s="14">
        <v>34032200</v>
      </c>
      <c r="F51" s="14">
        <v>33997343</v>
      </c>
      <c r="G51" s="18">
        <v>34857</v>
      </c>
      <c r="H51" s="3">
        <v>0</v>
      </c>
    </row>
    <row r="52" spans="1:8" ht="15">
      <c r="A52" t="s">
        <v>40</v>
      </c>
      <c r="C52" s="7">
        <v>0</v>
      </c>
      <c r="D52" s="13">
        <v>0</v>
      </c>
      <c r="E52" s="7">
        <v>0</v>
      </c>
      <c r="F52" s="7">
        <v>0</v>
      </c>
      <c r="G52" s="17">
        <v>0</v>
      </c>
      <c r="H52" s="7">
        <v>0</v>
      </c>
    </row>
    <row r="53" spans="1:8" ht="15">
      <c r="A53" s="6" t="s">
        <v>18</v>
      </c>
      <c r="B53" s="6"/>
      <c r="C53" s="8">
        <v>627957728</v>
      </c>
      <c r="D53" s="8">
        <v>-13185113</v>
      </c>
      <c r="E53" s="8">
        <v>614772615</v>
      </c>
      <c r="F53" s="8">
        <v>578421272</v>
      </c>
      <c r="G53" s="8">
        <v>19868345</v>
      </c>
      <c r="H53" s="8">
        <v>16482998</v>
      </c>
    </row>
    <row r="54" spans="1:8" ht="15">
      <c r="A54" s="6" t="s">
        <v>19</v>
      </c>
      <c r="B54" s="6"/>
      <c r="C54" s="9">
        <v>1229860889</v>
      </c>
      <c r="D54" s="9">
        <v>0</v>
      </c>
      <c r="E54" s="9">
        <v>1229860889</v>
      </c>
      <c r="F54" s="9">
        <v>1166629733</v>
      </c>
      <c r="G54" s="9">
        <v>22677482</v>
      </c>
      <c r="H54" s="9">
        <v>40553674</v>
      </c>
    </row>
    <row r="55" spans="3:8" ht="3.75" customHeight="1"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</sheetData>
  <mergeCells count="2">
    <mergeCell ref="G6:H6"/>
    <mergeCell ref="G1:H1"/>
  </mergeCells>
  <printOptions/>
  <pageMargins left="0.5" right="0.5" top="0.65" bottom="0.5" header="0.45" footer="0.35"/>
  <pageSetup firstPageNumber="39" useFirstPageNumber="1"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-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dprzygocki</dc:creator>
  <cp:keywords/>
  <dc:description/>
  <cp:lastModifiedBy>JWILSON</cp:lastModifiedBy>
  <cp:lastPrinted>2011-09-01T19:04:41Z</cp:lastPrinted>
  <dcterms:created xsi:type="dcterms:W3CDTF">2003-08-15T11:56:04Z</dcterms:created>
  <dcterms:modified xsi:type="dcterms:W3CDTF">2011-10-04T14:08:40Z</dcterms:modified>
  <cp:category/>
  <cp:version/>
  <cp:contentType/>
  <cp:contentStatus/>
</cp:coreProperties>
</file>