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480" windowWidth="11130" windowHeight="2070" tabRatio="581" activeTab="0"/>
  </bookViews>
  <sheets>
    <sheet name="BS " sheetId="1" r:id="rId1"/>
    <sheet name="CHANGES" sheetId="2" r:id="rId2"/>
  </sheets>
  <externalReferences>
    <externalReference r:id="rId5"/>
  </externalReferences>
  <definedNames>
    <definedName name="\m" localSheetId="0">'BS '!#REF!</definedName>
    <definedName name="\m" localSheetId="1">'CHANGES'!#REF!</definedName>
    <definedName name="\m">#REF!</definedName>
    <definedName name="_Regression_Int" localSheetId="0" hidden="1">1</definedName>
    <definedName name="_Regression_Int" localSheetId="1" hidden="1">1</definedName>
    <definedName name="_Table1_In1" localSheetId="0" hidden="1">'BS '!$R$2:$R$2</definedName>
    <definedName name="_Table1_In1" localSheetId="1" hidden="1">'CHANGES'!#REF!</definedName>
    <definedName name="_Table1_In1" hidden="1">#REF!</definedName>
    <definedName name="_Table1_Out" localSheetId="0" hidden="1">'BS '!$Q$2:$Q$2</definedName>
    <definedName name="_Table1_Out" localSheetId="1" hidden="1">'CHANGES'!#REF!</definedName>
    <definedName name="_Table1_Out" hidden="1">#REF!</definedName>
    <definedName name="_Table2_In1" localSheetId="0" hidden="1">'BS '!$Q$2:$Q$2</definedName>
    <definedName name="_Table2_In1" localSheetId="1" hidden="1">'CHANGES'!#REF!</definedName>
    <definedName name="_Table2_In1" hidden="1">#REF!</definedName>
    <definedName name="_Table2_In2" localSheetId="0" hidden="1">'BS '!$R$2:$R$2</definedName>
    <definedName name="_Table2_In2" localSheetId="1" hidden="1">'CHANGES'!#REF!</definedName>
    <definedName name="_Table2_In2" hidden="1">#REF!</definedName>
    <definedName name="_Table2_Out" localSheetId="0" hidden="1">'BS '!#REF!</definedName>
    <definedName name="_Table2_Out" localSheetId="1" hidden="1">'CHANGES'!$B$46:$N$50</definedName>
    <definedName name="_Table2_Out" hidden="1">#REF!</definedName>
    <definedName name="data" localSheetId="0">'BS '!$S$1:$Y$55</definedName>
    <definedName name="data" localSheetId="1">'CHANGES'!$S$1:$Y$55</definedName>
    <definedName name="data">#REF!</definedName>
    <definedName name="fund" localSheetId="0">'BS '!$S$1:$Y$55</definedName>
    <definedName name="fund" localSheetId="1">'CHANGES'!$S$1:$Y$55</definedName>
    <definedName name="fund">#REF!</definedName>
    <definedName name="MAIN" localSheetId="0">'BS '!#REF!</definedName>
    <definedName name="MAIN" localSheetId="1">'CHANGES'!#REF!</definedName>
    <definedName name="MAIN">#REF!</definedName>
    <definedName name="_xlnm.Print_Area" localSheetId="0">'BS '!$A$1:$O$58</definedName>
    <definedName name="_xlnm.Print_Area" localSheetId="1">'CHANGES'!$A$1:$O$57</definedName>
    <definedName name="Print_Area_MI" localSheetId="0">'BS '!#REF!</definedName>
    <definedName name="Print_Area_MI" localSheetId="1">'CHANGES'!#REF!</definedName>
    <definedName name="Print_Area_MI">#REF!</definedName>
    <definedName name="Print_Titles_MI" localSheetId="0">'BS '!#REF!,'BS '!$A:$A</definedName>
    <definedName name="Print_Titles_MI" localSheetId="1">'CHANGES'!#REF!,'CHANGES'!$A:$A</definedName>
    <definedName name="RANGE01" localSheetId="0">'BS '!$S$2</definedName>
    <definedName name="RANGE01" localSheetId="1">'CHANGES'!#REF!</definedName>
    <definedName name="RANGE01">#REF!</definedName>
    <definedName name="TITLE" localSheetId="0">'BS '!$A$1:$A$49</definedName>
    <definedName name="TITLE" localSheetId="1">'CHANGES'!#REF!</definedName>
    <definedName name="TITLE">#REF!</definedName>
    <definedName name="TITLE1" localSheetId="0">'BS '!$B$1:$O$20</definedName>
    <definedName name="TITLE1" localSheetId="1">'CHANGES'!#REF!</definedName>
    <definedName name="TITLE1">#REF!</definedName>
    <definedName name="TITLE2" localSheetId="0">'BS '!#REF!</definedName>
    <definedName name="TITLE2" localSheetId="1">'CHANGES'!$A$1:$A$55</definedName>
    <definedName name="TITLE2">#REF!</definedName>
    <definedName name="TITLE3" localSheetId="0">'BS '!#REF!</definedName>
    <definedName name="TITLE3" localSheetId="1">'CHANGES'!$B$1:$O$15</definedName>
    <definedName name="TITLE3">#REF!</definedName>
  </definedNames>
  <calcPr fullCalcOnLoad="1" fullPrecision="0"/>
</workbook>
</file>

<file path=xl/sharedStrings.xml><?xml version="1.0" encoding="utf-8"?>
<sst xmlns="http://schemas.openxmlformats.org/spreadsheetml/2006/main" count="135" uniqueCount="107">
  <si>
    <t>Fund</t>
  </si>
  <si>
    <t>(Expressed in Thousands)</t>
  </si>
  <si>
    <t xml:space="preserve">Consumer </t>
  </si>
  <si>
    <t xml:space="preserve">Mashantucket </t>
  </si>
  <si>
    <t>Counsel and</t>
  </si>
  <si>
    <t>Pequot and</t>
  </si>
  <si>
    <t>Soldiers,</t>
  </si>
  <si>
    <t>Employment</t>
  </si>
  <si>
    <t xml:space="preserve">Workers' </t>
  </si>
  <si>
    <t>Public Utility</t>
  </si>
  <si>
    <t>Mohegan</t>
  </si>
  <si>
    <t>Regional</t>
  </si>
  <si>
    <t>Security</t>
  </si>
  <si>
    <t xml:space="preserve">Environmental </t>
  </si>
  <si>
    <t xml:space="preserve">Housing </t>
  </si>
  <si>
    <t>Compensation</t>
  </si>
  <si>
    <t>Banking</t>
  </si>
  <si>
    <t>Control</t>
  </si>
  <si>
    <t>Insurance</t>
  </si>
  <si>
    <t>Injuries</t>
  </si>
  <si>
    <t>Market</t>
  </si>
  <si>
    <t>Marines</t>
  </si>
  <si>
    <t>Administration</t>
  </si>
  <si>
    <t>Programs</t>
  </si>
  <si>
    <t>Other</t>
  </si>
  <si>
    <t>Total</t>
  </si>
  <si>
    <t>Changes in Fund Balances</t>
  </si>
  <si>
    <t>Mashantucket</t>
  </si>
  <si>
    <t>Counsel</t>
  </si>
  <si>
    <t>Workers'</t>
  </si>
  <si>
    <t>Environmental</t>
  </si>
  <si>
    <t xml:space="preserve">Criminal </t>
  </si>
  <si>
    <t>Nonmajor Special Revenue Funds</t>
  </si>
  <si>
    <t>Combining Balance Sheet</t>
  </si>
  <si>
    <t>Grant &amp;</t>
  </si>
  <si>
    <t>Loan Programs</t>
  </si>
  <si>
    <t xml:space="preserve">Grant &amp; </t>
  </si>
  <si>
    <t>Assets</t>
  </si>
  <si>
    <t xml:space="preserve">     Total Assets</t>
  </si>
  <si>
    <t>Liabilities and Fund Balances</t>
  </si>
  <si>
    <t xml:space="preserve">     Total Liabilities</t>
  </si>
  <si>
    <t>Fund Balances</t>
  </si>
  <si>
    <t xml:space="preserve">     Total Liabilities and Fund Balances</t>
  </si>
  <si>
    <t>Revenues</t>
  </si>
  <si>
    <t xml:space="preserve">     Total Revenues</t>
  </si>
  <si>
    <t>Expenditures</t>
  </si>
  <si>
    <t xml:space="preserve">     Total Expenditures</t>
  </si>
  <si>
    <t>Other Financing Sources (Uses)</t>
  </si>
  <si>
    <t xml:space="preserve">     Total Other Financing Sources (Uses)</t>
  </si>
  <si>
    <t xml:space="preserve">     Net Change in Fund Balances</t>
  </si>
  <si>
    <t>Taxes</t>
  </si>
  <si>
    <t>Tobacco Settlement</t>
  </si>
  <si>
    <t>Charges for Services</t>
  </si>
  <si>
    <t>Investment Earnings</t>
  </si>
  <si>
    <t>Miscellaneous</t>
  </si>
  <si>
    <t>Current:</t>
  </si>
  <si>
    <t xml:space="preserve">   General Government</t>
  </si>
  <si>
    <t xml:space="preserve">   Regulation and Protection</t>
  </si>
  <si>
    <t xml:space="preserve">   Conservation and Development</t>
  </si>
  <si>
    <t xml:space="preserve">   Health and Hospitals</t>
  </si>
  <si>
    <t xml:space="preserve">   Transportation</t>
  </si>
  <si>
    <t xml:space="preserve">   Human Services</t>
  </si>
  <si>
    <t xml:space="preserve">   Education, Libraries, and Museums</t>
  </si>
  <si>
    <t xml:space="preserve">   Corrections</t>
  </si>
  <si>
    <t xml:space="preserve">   Judicial</t>
  </si>
  <si>
    <t>Debt Service:</t>
  </si>
  <si>
    <t xml:space="preserve">   Interest and Fiscal Charges</t>
  </si>
  <si>
    <t>Bonds Issued</t>
  </si>
  <si>
    <t>Transfers In</t>
  </si>
  <si>
    <t>Transfers Out</t>
  </si>
  <si>
    <t>Cash and Cash Equivalents</t>
  </si>
  <si>
    <t>Investments</t>
  </si>
  <si>
    <t>Receivables:</t>
  </si>
  <si>
    <t xml:space="preserve">   Accounts, Net of Allowances</t>
  </si>
  <si>
    <t xml:space="preserve">   Loans, Net of Allowances</t>
  </si>
  <si>
    <t xml:space="preserve">   From Other Governments</t>
  </si>
  <si>
    <t xml:space="preserve">     Excess (Deficiency) of Revenues </t>
  </si>
  <si>
    <t xml:space="preserve">     Over Expenditures</t>
  </si>
  <si>
    <t>Accounts Payable and Accrued Liabilities</t>
  </si>
  <si>
    <t>Deferred Revenue</t>
  </si>
  <si>
    <t xml:space="preserve">   From Other Funds</t>
  </si>
  <si>
    <t>Premium on Bonds Sold</t>
  </si>
  <si>
    <t>Due to Other Funds</t>
  </si>
  <si>
    <t>Due to Component Units</t>
  </si>
  <si>
    <t>Due to Other Governments</t>
  </si>
  <si>
    <t xml:space="preserve">   Other</t>
  </si>
  <si>
    <t>Assessments</t>
  </si>
  <si>
    <t xml:space="preserve">   Legislative</t>
  </si>
  <si>
    <t>Liabilities</t>
  </si>
  <si>
    <t>Combining Statement of Revenues, Expenditures and</t>
  </si>
  <si>
    <t>Federal Grants and Aid</t>
  </si>
  <si>
    <t>Notes Payable</t>
  </si>
  <si>
    <t xml:space="preserve">     Total Fund Balances (Deficit)</t>
  </si>
  <si>
    <t>Fund Balances (Deficit) - Ending</t>
  </si>
  <si>
    <t>Interest on Loans</t>
  </si>
  <si>
    <t>Special Item:  Transfer to General Fund</t>
  </si>
  <si>
    <t xml:space="preserve">Fund Balances (Deficit) - Beginning  </t>
  </si>
  <si>
    <t xml:space="preserve">   Restricted </t>
  </si>
  <si>
    <t xml:space="preserve">   Assigned</t>
  </si>
  <si>
    <t xml:space="preserve">   Unassigned</t>
  </si>
  <si>
    <t>For The Fiscal Year Ended June 30, 2012</t>
  </si>
  <si>
    <t>June 30, 2012</t>
  </si>
  <si>
    <t>Restricted Assets</t>
  </si>
  <si>
    <t>Other Assets</t>
  </si>
  <si>
    <t>Sailors, &amp;</t>
  </si>
  <si>
    <t>Licenses, Permits, and Fees</t>
  </si>
  <si>
    <t>Fines, Forfeits, and Rents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</si>
</sst>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&quot;$&quot;\ #,##0_);_(&quot;$&quot;* \(#,##0\);_(&quot;$&quot;* &quot;-&quot;??_);_(@_)"/>
    <numFmt numFmtId="173" formatCode="_(&quot;$&quot;#,##0_);_(&quot;$&quot;* \(#,##0\);_(&quot;$&quot;* &quot;-&quot;??_);_(@_)"/>
    <numFmt numFmtId="174" formatCode="_(&quot;$&quot;#,##0_);_(&quot;$&quot;\(#,##0\);_(&quot;$&quot;&quot;-&quot;??_);_(@_)"/>
    <numFmt numFmtId="175" formatCode=";;"/>
    <numFmt numFmtId="176" formatCode="General_)"/>
  </numFmts>
  <fonts count="44">
    <font>
      <sz val="8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Univers"/>
      <family val="2"/>
    </font>
    <font>
      <b/>
      <u val="single"/>
      <sz val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8"/>
      <name val="Times New Roman"/>
      <family val="1"/>
    </font>
    <font>
      <b/>
      <sz val="8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b/>
      <sz val="16"/>
      <name val="Univers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u val="doubleAccounting"/>
      <sz val="10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0" fillId="4" borderId="7" applyNumberFormat="0" applyFont="0" applyAlignment="0" applyProtection="0"/>
    <xf numFmtId="0" fontId="41" fillId="16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"/>
    </xf>
    <xf numFmtId="176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42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8" fontId="0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68" fontId="0" fillId="0" borderId="0" xfId="42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170" fontId="4" fillId="0" borderId="0" xfId="44" applyNumberFormat="1" applyFont="1" applyAlignment="1" applyProtection="1">
      <alignment/>
      <protection/>
    </xf>
    <xf numFmtId="170" fontId="6" fillId="0" borderId="0" xfId="44" applyNumberFormat="1" applyFont="1" applyAlignment="1" applyProtection="1">
      <alignment/>
      <protection/>
    </xf>
    <xf numFmtId="168" fontId="4" fillId="0" borderId="0" xfId="42" applyNumberFormat="1" applyFont="1" applyAlignment="1" applyProtection="1">
      <alignment/>
      <protection/>
    </xf>
    <xf numFmtId="168" fontId="6" fillId="0" borderId="0" xfId="42" applyNumberFormat="1" applyFont="1" applyAlignment="1" applyProtection="1">
      <alignment/>
      <protection/>
    </xf>
    <xf numFmtId="168" fontId="16" fillId="0" borderId="0" xfId="42" applyNumberFormat="1" applyFont="1" applyBorder="1" applyAlignment="1" applyProtection="1">
      <alignment/>
      <protection/>
    </xf>
    <xf numFmtId="168" fontId="17" fillId="0" borderId="0" xfId="42" applyNumberFormat="1" applyFont="1" applyAlignment="1" applyProtection="1">
      <alignment/>
      <protection/>
    </xf>
    <xf numFmtId="0" fontId="15" fillId="0" borderId="0" xfId="0" applyFont="1" applyAlignment="1" applyProtection="1" quotePrefix="1">
      <alignment horizontal="left"/>
      <protection/>
    </xf>
    <xf numFmtId="168" fontId="17" fillId="0" borderId="0" xfId="42" applyNumberFormat="1" applyFont="1" applyBorder="1" applyAlignment="1" applyProtection="1">
      <alignment/>
      <protection/>
    </xf>
    <xf numFmtId="41" fontId="6" fillId="0" borderId="0" xfId="0" applyNumberFormat="1" applyFont="1" applyBorder="1" applyAlignment="1">
      <alignment/>
    </xf>
    <xf numFmtId="168" fontId="4" fillId="0" borderId="0" xfId="42" applyNumberFormat="1" applyFont="1" applyBorder="1" applyAlignment="1" applyProtection="1">
      <alignment/>
      <protection/>
    </xf>
    <xf numFmtId="168" fontId="6" fillId="0" borderId="0" xfId="42" applyNumberFormat="1" applyFont="1" applyBorder="1" applyAlignment="1" applyProtection="1">
      <alignment/>
      <protection/>
    </xf>
    <xf numFmtId="170" fontId="13" fillId="0" borderId="0" xfId="44" applyNumberFormat="1" applyFont="1" applyBorder="1" applyAlignment="1" applyProtection="1">
      <alignment/>
      <protection/>
    </xf>
    <xf numFmtId="170" fontId="14" fillId="0" borderId="0" xfId="44" applyNumberFormat="1" applyFont="1" applyBorder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168" fontId="4" fillId="0" borderId="0" xfId="42" applyNumberFormat="1" applyFont="1" applyAlignment="1">
      <alignment/>
    </xf>
    <xf numFmtId="166" fontId="6" fillId="0" borderId="0" xfId="0" applyNumberFormat="1" applyFont="1" applyAlignment="1" applyProtection="1">
      <alignment/>
      <protection/>
    </xf>
    <xf numFmtId="168" fontId="16" fillId="0" borderId="0" xfId="42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right"/>
      <protection/>
    </xf>
    <xf numFmtId="165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6" fontId="19" fillId="0" borderId="0" xfId="0" applyNumberFormat="1" applyFont="1" applyAlignment="1" applyProtection="1">
      <alignment/>
      <protection/>
    </xf>
    <xf numFmtId="0" fontId="1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22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8" fontId="22" fillId="0" borderId="0" xfId="42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8" fontId="12" fillId="0" borderId="0" xfId="42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fill"/>
      <protection/>
    </xf>
    <xf numFmtId="0" fontId="4" fillId="0" borderId="0" xfId="0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8" fontId="4" fillId="0" borderId="0" xfId="42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Alignment="1">
      <alignment/>
    </xf>
    <xf numFmtId="22" fontId="23" fillId="0" borderId="0" xfId="0" applyNumberFormat="1" applyFont="1" applyAlignment="1">
      <alignment horizontal="centerContinuous"/>
    </xf>
    <xf numFmtId="0" fontId="24" fillId="0" borderId="0" xfId="0" applyFont="1" applyAlignment="1">
      <alignment/>
    </xf>
    <xf numFmtId="165" fontId="24" fillId="0" borderId="0" xfId="0" applyNumberFormat="1" applyFont="1" applyAlignment="1" applyProtection="1">
      <alignment horizontal="right"/>
      <protection/>
    </xf>
    <xf numFmtId="165" fontId="24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70" fontId="25" fillId="0" borderId="0" xfId="44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22" fontId="0" fillId="0" borderId="0" xfId="0" applyNumberFormat="1" applyFont="1" applyBorder="1" applyAlignment="1">
      <alignment horizontal="centerContinuous"/>
    </xf>
    <xf numFmtId="22" fontId="26" fillId="0" borderId="0" xfId="0" applyNumberFormat="1" applyFont="1" applyBorder="1" applyAlignment="1">
      <alignment horizontal="centerContinuous"/>
    </xf>
    <xf numFmtId="170" fontId="4" fillId="0" borderId="0" xfId="44" applyNumberFormat="1" applyFont="1" applyAlignment="1">
      <alignment/>
    </xf>
    <xf numFmtId="170" fontId="4" fillId="0" borderId="0" xfId="0" applyNumberFormat="1" applyFont="1" applyAlignment="1">
      <alignment/>
    </xf>
    <xf numFmtId="168" fontId="27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70" fontId="25" fillId="0" borderId="0" xfId="44" applyNumberFormat="1" applyFont="1" applyAlignment="1">
      <alignment/>
    </xf>
    <xf numFmtId="168" fontId="16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22" fontId="0" fillId="0" borderId="0" xfId="0" applyNumberFormat="1" applyFont="1" applyBorder="1" applyAlignment="1">
      <alignment horizontal="right"/>
    </xf>
    <xf numFmtId="22" fontId="0" fillId="0" borderId="0" xfId="0" applyNumberFormat="1" applyFont="1" applyAlignment="1">
      <alignment/>
    </xf>
    <xf numFmtId="43" fontId="16" fillId="0" borderId="0" xfId="42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22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GAAP\Trial%20Balance\Speci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Flex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P73"/>
  <sheetViews>
    <sheetView showGridLines="0" tabSelected="1" zoomScalePageLayoutView="0" workbookViewId="0" topLeftCell="A1">
      <selection activeCell="A1" sqref="A1"/>
    </sheetView>
  </sheetViews>
  <sheetFormatPr defaultColWidth="15.83203125" defaultRowHeight="11.25"/>
  <cols>
    <col min="1" max="1" width="42.83203125" style="0" customWidth="1"/>
    <col min="2" max="2" width="15.5" style="0" customWidth="1"/>
    <col min="3" max="3" width="11.66015625" style="0" customWidth="1"/>
    <col min="4" max="4" width="13.33203125" style="0" bestFit="1" customWidth="1"/>
    <col min="5" max="5" width="12.33203125" style="0" customWidth="1"/>
    <col min="6" max="6" width="10" style="0" bestFit="1" customWidth="1"/>
    <col min="7" max="7" width="17.16015625" style="0" bestFit="1" customWidth="1"/>
    <col min="8" max="8" width="9.33203125" style="0" bestFit="1" customWidth="1"/>
    <col min="9" max="9" width="13" style="0" customWidth="1"/>
    <col min="10" max="10" width="16.66015625" style="0" customWidth="1"/>
    <col min="11" max="12" width="17.5" style="0" customWidth="1"/>
    <col min="13" max="13" width="12.83203125" style="0" customWidth="1"/>
    <col min="14" max="14" width="11" style="0" customWidth="1"/>
    <col min="15" max="15" width="14.66015625" style="0" customWidth="1"/>
    <col min="19" max="19" width="5.83203125" style="0" customWidth="1"/>
    <col min="20" max="20" width="6.83203125" style="0" customWidth="1"/>
    <col min="21" max="21" width="4.83203125" style="0" customWidth="1"/>
    <col min="22" max="22" width="15.83203125" style="0" customWidth="1"/>
    <col min="28" max="29" width="15.83203125" style="0" customWidth="1"/>
    <col min="41" max="41" width="53.83203125" style="0" customWidth="1"/>
  </cols>
  <sheetData>
    <row r="1" spans="1:27" s="80" customFormat="1" ht="20.25">
      <c r="A1" s="75" t="s">
        <v>33</v>
      </c>
      <c r="B1" s="101"/>
      <c r="C1" s="101"/>
      <c r="D1" s="101"/>
      <c r="E1" s="78"/>
      <c r="F1" s="114"/>
      <c r="G1" s="122"/>
      <c r="H1" s="77"/>
      <c r="I1" s="77"/>
      <c r="J1" s="77"/>
      <c r="K1" s="77"/>
      <c r="L1" s="77"/>
      <c r="M1" s="77"/>
      <c r="N1" s="78"/>
      <c r="O1" s="122"/>
      <c r="P1" s="78"/>
      <c r="Q1" s="76"/>
      <c r="R1" s="10"/>
      <c r="S1" s="79"/>
      <c r="U1" s="79"/>
      <c r="AA1" s="79"/>
    </row>
    <row r="2" spans="1:27" s="80" customFormat="1" ht="20.25">
      <c r="A2" s="52" t="s">
        <v>32</v>
      </c>
      <c r="B2" s="103"/>
      <c r="C2" s="103"/>
      <c r="D2" s="103"/>
      <c r="E2" s="104"/>
      <c r="F2" s="82"/>
      <c r="G2" s="81"/>
      <c r="H2" s="81"/>
      <c r="I2" s="81"/>
      <c r="J2" s="81"/>
      <c r="K2" s="81"/>
      <c r="L2" s="81"/>
      <c r="M2" s="81"/>
      <c r="N2" s="82"/>
      <c r="S2" s="83"/>
      <c r="T2" s="84"/>
      <c r="U2" s="85"/>
      <c r="V2" s="86"/>
      <c r="W2" s="86"/>
      <c r="X2" s="86"/>
      <c r="Y2" s="86"/>
      <c r="AA2" s="79"/>
    </row>
    <row r="3" spans="1:27" s="33" customFormat="1" ht="15.75">
      <c r="A3" s="53" t="s">
        <v>101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7"/>
      <c r="Q3" s="87"/>
      <c r="S3" s="88"/>
      <c r="T3" s="89"/>
      <c r="U3" s="90"/>
      <c r="V3" s="91"/>
      <c r="W3" s="91"/>
      <c r="X3" s="91"/>
      <c r="Y3" s="91"/>
      <c r="AA3" s="54"/>
    </row>
    <row r="4" spans="1:25" s="33" customFormat="1" ht="15.75">
      <c r="A4" s="53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S4" s="88"/>
      <c r="T4" s="89"/>
      <c r="U4" s="90"/>
      <c r="V4" s="91"/>
      <c r="W4" s="91"/>
      <c r="X4" s="91"/>
      <c r="Y4" s="91"/>
    </row>
    <row r="5" spans="2:25" s="16" customFormat="1" ht="12.75">
      <c r="B5" s="30"/>
      <c r="C5" s="30"/>
      <c r="D5" s="30"/>
      <c r="E5" s="30"/>
      <c r="F5" s="30"/>
      <c r="G5" s="123"/>
      <c r="H5" s="30"/>
      <c r="I5" s="30"/>
      <c r="J5" s="30"/>
      <c r="K5" s="30"/>
      <c r="L5" s="30"/>
      <c r="M5" s="30"/>
      <c r="N5" s="30"/>
      <c r="O5" s="123"/>
      <c r="S5" s="18"/>
      <c r="T5" s="19"/>
      <c r="U5" s="20"/>
      <c r="V5" s="21"/>
      <c r="W5" s="21"/>
      <c r="X5" s="21"/>
      <c r="Y5" s="21"/>
    </row>
    <row r="6" spans="2:25" s="16" customFormat="1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S6" s="18"/>
      <c r="T6" s="19"/>
      <c r="U6" s="20"/>
      <c r="V6" s="21"/>
      <c r="W6" s="21"/>
      <c r="X6" s="21"/>
      <c r="Y6" s="21"/>
    </row>
    <row r="7" spans="2:25" s="16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S7" s="18"/>
      <c r="T7" s="19"/>
      <c r="U7" s="20"/>
      <c r="V7" s="21"/>
      <c r="W7" s="21"/>
      <c r="X7" s="21"/>
      <c r="Y7" s="21"/>
    </row>
    <row r="8" spans="2:25" s="16" customFormat="1" ht="12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S8" s="18"/>
      <c r="T8" s="19"/>
      <c r="U8" s="20"/>
      <c r="V8" s="21"/>
      <c r="W8" s="21"/>
      <c r="X8" s="21"/>
      <c r="Y8" s="21"/>
    </row>
    <row r="9" spans="2:25" s="16" customFormat="1" ht="12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S9" s="18"/>
      <c r="T9" s="19"/>
      <c r="U9" s="20"/>
      <c r="V9" s="21"/>
      <c r="W9" s="21"/>
      <c r="X9" s="21"/>
      <c r="Y9" s="21"/>
    </row>
    <row r="10" spans="2:25" s="16" customFormat="1" ht="12.7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S10" s="18"/>
      <c r="T10" s="19"/>
      <c r="U10" s="20"/>
      <c r="V10" s="21"/>
      <c r="W10" s="21"/>
      <c r="X10" s="21"/>
      <c r="Y10" s="21"/>
    </row>
    <row r="11" spans="2:25" s="16" customFormat="1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S11" s="18"/>
      <c r="T11" s="19"/>
      <c r="U11" s="20"/>
      <c r="V11" s="21"/>
      <c r="W11" s="21"/>
      <c r="X11" s="21"/>
      <c r="Y11" s="21"/>
    </row>
    <row r="12" spans="2:25" s="16" customFormat="1" ht="12.7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S12" s="18"/>
      <c r="T12" s="19"/>
      <c r="U12" s="20"/>
      <c r="V12" s="21"/>
      <c r="W12" s="21"/>
      <c r="X12" s="21"/>
      <c r="Y12" s="21"/>
    </row>
    <row r="13" spans="2:25" s="16" customFormat="1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S13" s="18"/>
      <c r="T13" s="19"/>
      <c r="U13" s="20"/>
      <c r="V13" s="21"/>
      <c r="W13" s="21"/>
      <c r="X13" s="21"/>
      <c r="Y13" s="21"/>
    </row>
    <row r="14" spans="2:32" s="16" customFormat="1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S14" s="18"/>
      <c r="T14" s="19"/>
      <c r="U14" s="20"/>
      <c r="V14" s="21"/>
      <c r="W14" s="21"/>
      <c r="X14" s="21"/>
      <c r="Y14" s="21"/>
      <c r="AC14" s="20"/>
      <c r="AE14" s="17"/>
      <c r="AF14" s="17"/>
    </row>
    <row r="15" spans="1:32" s="16" customFormat="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S15" s="18"/>
      <c r="T15" s="19"/>
      <c r="U15" s="20"/>
      <c r="V15" s="21"/>
      <c r="W15" s="21"/>
      <c r="X15" s="21"/>
      <c r="Y15" s="21"/>
      <c r="AF15" s="17"/>
    </row>
    <row r="16" spans="1:27" s="16" customFormat="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S16" s="18"/>
      <c r="T16" s="19"/>
      <c r="U16" s="20"/>
      <c r="V16" s="21"/>
      <c r="W16" s="21"/>
      <c r="X16" s="21"/>
      <c r="Y16" s="21"/>
      <c r="AA16" s="22"/>
    </row>
    <row r="17" spans="1:28" s="16" customFormat="1" ht="12.75">
      <c r="A17" s="34"/>
      <c r="B17" s="34"/>
      <c r="C17" s="34"/>
      <c r="D17" s="35" t="s">
        <v>2</v>
      </c>
      <c r="E17" s="34"/>
      <c r="F17" s="34"/>
      <c r="G17" s="35" t="s">
        <v>3</v>
      </c>
      <c r="H17" s="34"/>
      <c r="I17" s="34"/>
      <c r="J17" s="34"/>
      <c r="K17" s="34"/>
      <c r="L17" s="34"/>
      <c r="M17" s="34"/>
      <c r="N17" s="34"/>
      <c r="O17" s="34"/>
      <c r="S17" s="18"/>
      <c r="T17" s="19"/>
      <c r="U17" s="20"/>
      <c r="V17" s="21"/>
      <c r="W17" s="21"/>
      <c r="X17" s="21"/>
      <c r="Y17" s="21"/>
      <c r="AA17" s="22"/>
      <c r="AB17" s="23"/>
    </row>
    <row r="18" spans="1:28" s="16" customFormat="1" ht="12.75">
      <c r="A18" s="34"/>
      <c r="B18" s="34"/>
      <c r="C18" s="34"/>
      <c r="D18" s="35" t="s">
        <v>4</v>
      </c>
      <c r="E18" s="34"/>
      <c r="F18" s="34"/>
      <c r="G18" s="55" t="s">
        <v>5</v>
      </c>
      <c r="H18" s="34"/>
      <c r="I18" s="35" t="s">
        <v>6</v>
      </c>
      <c r="J18" s="35" t="s">
        <v>7</v>
      </c>
      <c r="K18" s="35"/>
      <c r="L18" s="34"/>
      <c r="M18" s="56"/>
      <c r="N18" s="34"/>
      <c r="O18" s="34"/>
      <c r="S18" s="18"/>
      <c r="T18" s="19"/>
      <c r="U18" s="20"/>
      <c r="V18" s="21"/>
      <c r="W18" s="21"/>
      <c r="X18" s="21"/>
      <c r="Y18" s="21"/>
      <c r="AA18" s="22"/>
      <c r="AB18" s="23"/>
    </row>
    <row r="19" spans="1:28" s="16" customFormat="1" ht="12.75">
      <c r="A19" s="74"/>
      <c r="B19" s="35" t="s">
        <v>8</v>
      </c>
      <c r="C19" s="34"/>
      <c r="D19" s="57" t="s">
        <v>9</v>
      </c>
      <c r="E19" s="34"/>
      <c r="F19" s="35" t="s">
        <v>31</v>
      </c>
      <c r="G19" s="55" t="s">
        <v>10</v>
      </c>
      <c r="H19" s="35" t="s">
        <v>11</v>
      </c>
      <c r="I19" s="35" t="s">
        <v>104</v>
      </c>
      <c r="J19" s="35" t="s">
        <v>12</v>
      </c>
      <c r="K19" s="35" t="s">
        <v>36</v>
      </c>
      <c r="L19" s="35" t="s">
        <v>13</v>
      </c>
      <c r="M19" s="35" t="s">
        <v>14</v>
      </c>
      <c r="N19" s="34"/>
      <c r="O19" s="34"/>
      <c r="S19" s="18"/>
      <c r="T19" s="19"/>
      <c r="U19" s="20"/>
      <c r="V19" s="21"/>
      <c r="W19" s="21"/>
      <c r="X19" s="21"/>
      <c r="Y19" s="21"/>
      <c r="AA19" s="92"/>
      <c r="AB19" s="93"/>
    </row>
    <row r="20" spans="1:32" s="16" customFormat="1" ht="12.75">
      <c r="A20" s="74"/>
      <c r="B20" s="112" t="s">
        <v>15</v>
      </c>
      <c r="C20" s="112" t="s">
        <v>16</v>
      </c>
      <c r="D20" s="112" t="s">
        <v>17</v>
      </c>
      <c r="E20" s="112" t="s">
        <v>18</v>
      </c>
      <c r="F20" s="112" t="s">
        <v>19</v>
      </c>
      <c r="G20" s="112" t="s">
        <v>0</v>
      </c>
      <c r="H20" s="112" t="s">
        <v>20</v>
      </c>
      <c r="I20" s="112" t="s">
        <v>21</v>
      </c>
      <c r="J20" s="112" t="s">
        <v>22</v>
      </c>
      <c r="K20" s="112" t="s">
        <v>35</v>
      </c>
      <c r="L20" s="112" t="s">
        <v>23</v>
      </c>
      <c r="M20" s="112" t="s">
        <v>23</v>
      </c>
      <c r="N20" s="112" t="s">
        <v>24</v>
      </c>
      <c r="O20" s="112" t="s">
        <v>25</v>
      </c>
      <c r="S20" s="18"/>
      <c r="T20" s="19"/>
      <c r="U20" s="20"/>
      <c r="V20" s="21"/>
      <c r="W20" s="21"/>
      <c r="X20" s="21"/>
      <c r="Y20" s="21"/>
      <c r="AA20" s="94"/>
      <c r="AB20" s="20"/>
      <c r="AE20" s="17"/>
      <c r="AF20" s="17"/>
    </row>
    <row r="21" spans="1:32" s="16" customFormat="1" ht="12.75">
      <c r="A21" s="7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S21" s="18"/>
      <c r="T21" s="19"/>
      <c r="U21" s="20"/>
      <c r="V21" s="21"/>
      <c r="W21" s="21"/>
      <c r="X21" s="21"/>
      <c r="Y21" s="21"/>
      <c r="AA21" s="94"/>
      <c r="AB21" s="20"/>
      <c r="AF21" s="17"/>
    </row>
    <row r="22" spans="1:32" s="16" customFormat="1" ht="12.75">
      <c r="A22" s="44" t="s">
        <v>37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7"/>
      <c r="P22" s="15"/>
      <c r="Q22" s="15"/>
      <c r="R22" s="15"/>
      <c r="S22" s="18"/>
      <c r="T22" s="19"/>
      <c r="U22" s="20"/>
      <c r="V22" s="21"/>
      <c r="W22" s="21"/>
      <c r="X22" s="21"/>
      <c r="Y22" s="21"/>
      <c r="AA22" s="94"/>
      <c r="AB22" s="20"/>
      <c r="AF22" s="17"/>
    </row>
    <row r="23" spans="1:28" s="16" customFormat="1" ht="12.75">
      <c r="A23" s="37" t="s">
        <v>70</v>
      </c>
      <c r="B23" s="38">
        <v>14950</v>
      </c>
      <c r="C23" s="38">
        <v>26657</v>
      </c>
      <c r="D23" s="38">
        <v>5589</v>
      </c>
      <c r="E23" s="38">
        <v>10121</v>
      </c>
      <c r="F23" s="38">
        <v>1509</v>
      </c>
      <c r="G23" s="38">
        <v>211</v>
      </c>
      <c r="H23" s="38">
        <v>975</v>
      </c>
      <c r="I23" s="38">
        <v>0</v>
      </c>
      <c r="J23" s="38">
        <v>26252</v>
      </c>
      <c r="K23" s="38">
        <v>65</v>
      </c>
      <c r="L23" s="38">
        <v>80444</v>
      </c>
      <c r="M23" s="38">
        <v>40415</v>
      </c>
      <c r="N23" s="38">
        <v>35141</v>
      </c>
      <c r="O23" s="39">
        <v>242329</v>
      </c>
      <c r="S23" s="18"/>
      <c r="T23" s="19"/>
      <c r="U23" s="20"/>
      <c r="V23" s="21"/>
      <c r="W23" s="21"/>
      <c r="X23" s="21"/>
      <c r="Y23" s="21"/>
      <c r="AA23" s="94"/>
      <c r="AB23" s="20"/>
    </row>
    <row r="24" spans="1:28" s="16" customFormat="1" ht="12.75">
      <c r="A24" s="37" t="s">
        <v>71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5395</v>
      </c>
      <c r="M24" s="58">
        <v>0</v>
      </c>
      <c r="N24" s="58">
        <v>0</v>
      </c>
      <c r="O24" s="41">
        <v>5395</v>
      </c>
      <c r="S24" s="18"/>
      <c r="T24" s="19"/>
      <c r="U24" s="20"/>
      <c r="V24" s="21"/>
      <c r="W24" s="21"/>
      <c r="X24" s="21"/>
      <c r="Y24" s="21"/>
      <c r="AA24" s="94"/>
      <c r="AB24" s="20"/>
    </row>
    <row r="25" spans="1:28" s="16" customFormat="1" ht="12.75">
      <c r="A25" s="37" t="s">
        <v>72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59"/>
      <c r="P25" s="15"/>
      <c r="Q25" s="15"/>
      <c r="R25" s="15"/>
      <c r="S25" s="15"/>
      <c r="T25" s="15"/>
      <c r="U25" s="15"/>
      <c r="V25" s="21"/>
      <c r="W25" s="21"/>
      <c r="X25" s="21"/>
      <c r="Y25" s="21"/>
      <c r="AA25" s="94"/>
      <c r="AB25" s="20"/>
    </row>
    <row r="26" spans="1:28" s="16" customFormat="1" ht="12.75">
      <c r="A26" s="37" t="s">
        <v>73</v>
      </c>
      <c r="B26" s="40">
        <v>0</v>
      </c>
      <c r="C26" s="40">
        <v>28</v>
      </c>
      <c r="D26" s="40">
        <v>74</v>
      </c>
      <c r="E26" s="40">
        <v>1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13111</v>
      </c>
      <c r="L26" s="40">
        <v>11</v>
      </c>
      <c r="M26" s="40">
        <v>1670</v>
      </c>
      <c r="N26" s="40">
        <v>9039</v>
      </c>
      <c r="O26" s="41">
        <v>23934</v>
      </c>
      <c r="S26" s="18"/>
      <c r="T26" s="19"/>
      <c r="U26" s="20"/>
      <c r="V26" s="21"/>
      <c r="W26" s="21"/>
      <c r="X26" s="21"/>
      <c r="Y26" s="21"/>
      <c r="AA26" s="94"/>
      <c r="AB26" s="20"/>
    </row>
    <row r="27" spans="1:28" s="16" customFormat="1" ht="12.75">
      <c r="A27" s="37" t="s">
        <v>74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236513</v>
      </c>
      <c r="L27" s="40">
        <v>11935</v>
      </c>
      <c r="M27" s="40">
        <v>69549</v>
      </c>
      <c r="N27" s="40">
        <v>32</v>
      </c>
      <c r="O27" s="41">
        <v>318029</v>
      </c>
      <c r="S27" s="18"/>
      <c r="T27" s="19"/>
      <c r="U27" s="20"/>
      <c r="V27" s="21"/>
      <c r="W27" s="21"/>
      <c r="X27" s="21"/>
      <c r="Y27" s="21"/>
      <c r="AA27" s="94"/>
      <c r="AB27" s="20"/>
    </row>
    <row r="28" spans="1:27" s="16" customFormat="1" ht="12.75">
      <c r="A28" s="37" t="s">
        <v>75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7892</v>
      </c>
      <c r="K28" s="40">
        <v>0</v>
      </c>
      <c r="L28" s="40">
        <v>0</v>
      </c>
      <c r="M28" s="40">
        <v>0</v>
      </c>
      <c r="N28" s="40">
        <v>0</v>
      </c>
      <c r="O28" s="41">
        <v>7892</v>
      </c>
      <c r="S28" s="18"/>
      <c r="T28" s="19"/>
      <c r="U28" s="20"/>
      <c r="V28" s="21"/>
      <c r="W28" s="21"/>
      <c r="X28" s="21"/>
      <c r="Y28" s="21"/>
      <c r="AA28" s="94"/>
    </row>
    <row r="29" spans="1:28" s="16" customFormat="1" ht="15" customHeight="1">
      <c r="A29" s="37" t="s">
        <v>80</v>
      </c>
      <c r="B29" s="60">
        <v>9</v>
      </c>
      <c r="C29" s="60">
        <v>0</v>
      </c>
      <c r="D29" s="60">
        <v>0</v>
      </c>
      <c r="E29" s="60">
        <v>3</v>
      </c>
      <c r="F29" s="60">
        <v>0</v>
      </c>
      <c r="G29" s="60">
        <v>0</v>
      </c>
      <c r="H29" s="60">
        <v>0</v>
      </c>
      <c r="I29" s="60">
        <v>5449</v>
      </c>
      <c r="J29" s="60">
        <v>369</v>
      </c>
      <c r="K29" s="60">
        <v>416913</v>
      </c>
      <c r="L29" s="60">
        <v>0</v>
      </c>
      <c r="M29" s="60">
        <v>0</v>
      </c>
      <c r="N29" s="60">
        <v>11</v>
      </c>
      <c r="O29" s="43">
        <v>422754</v>
      </c>
      <c r="S29" s="18"/>
      <c r="T29" s="19"/>
      <c r="U29" s="20"/>
      <c r="V29" s="21"/>
      <c r="W29" s="21"/>
      <c r="X29" s="21"/>
      <c r="Y29" s="21"/>
      <c r="AA29" s="94"/>
      <c r="AB29" s="20"/>
    </row>
    <row r="30" spans="1:27" s="16" customFormat="1" ht="1.5" customHeight="1" hidden="1">
      <c r="A30" s="125" t="s">
        <v>102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1">
        <v>0</v>
      </c>
      <c r="S30" s="18"/>
      <c r="T30" s="19"/>
      <c r="U30" s="20"/>
      <c r="V30" s="21"/>
      <c r="W30" s="21"/>
      <c r="X30" s="21"/>
      <c r="Y30" s="21"/>
      <c r="AA30" s="94"/>
    </row>
    <row r="31" spans="1:28" s="16" customFormat="1" ht="0.75" customHeight="1">
      <c r="A31" s="125" t="s">
        <v>103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43">
        <v>0</v>
      </c>
      <c r="S31" s="18"/>
      <c r="T31" s="19"/>
      <c r="U31" s="20"/>
      <c r="V31" s="21"/>
      <c r="W31" s="21"/>
      <c r="X31" s="21"/>
      <c r="Y31" s="21"/>
      <c r="AA31" s="94"/>
      <c r="AB31" s="20"/>
    </row>
    <row r="32" spans="1:28" s="16" customFormat="1" ht="12.75" hidden="1">
      <c r="A32" s="37" t="s">
        <v>85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1">
        <v>0</v>
      </c>
      <c r="S32" s="18"/>
      <c r="T32" s="19"/>
      <c r="U32" s="20"/>
      <c r="V32" s="21"/>
      <c r="W32" s="21"/>
      <c r="X32" s="21"/>
      <c r="Y32" s="21"/>
      <c r="AA32" s="94"/>
      <c r="AB32" s="20"/>
    </row>
    <row r="33" spans="1:28" s="16" customFormat="1" ht="15">
      <c r="A33" s="108" t="s">
        <v>38</v>
      </c>
      <c r="B33" s="109">
        <v>14959</v>
      </c>
      <c r="C33" s="109">
        <v>26685</v>
      </c>
      <c r="D33" s="109">
        <v>5663</v>
      </c>
      <c r="E33" s="109">
        <v>10125</v>
      </c>
      <c r="F33" s="109">
        <v>1509</v>
      </c>
      <c r="G33" s="109">
        <v>211</v>
      </c>
      <c r="H33" s="109">
        <v>975</v>
      </c>
      <c r="I33" s="109">
        <v>5449</v>
      </c>
      <c r="J33" s="109">
        <v>34513</v>
      </c>
      <c r="K33" s="109">
        <v>666602</v>
      </c>
      <c r="L33" s="109">
        <v>97785</v>
      </c>
      <c r="M33" s="109">
        <v>111634</v>
      </c>
      <c r="N33" s="109">
        <v>44223</v>
      </c>
      <c r="O33" s="109">
        <v>1020333</v>
      </c>
      <c r="S33" s="18"/>
      <c r="T33" s="19"/>
      <c r="U33" s="20"/>
      <c r="V33" s="21"/>
      <c r="W33" s="21"/>
      <c r="X33" s="21"/>
      <c r="Y33" s="21"/>
      <c r="AA33" s="94"/>
      <c r="AB33" s="20"/>
    </row>
    <row r="34" spans="1:28" s="16" customFormat="1" ht="12.75">
      <c r="A34" s="44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S34" s="18"/>
      <c r="T34" s="19"/>
      <c r="U34" s="20"/>
      <c r="V34" s="21"/>
      <c r="W34" s="21"/>
      <c r="X34" s="21"/>
      <c r="Y34" s="21"/>
      <c r="AA34" s="94"/>
      <c r="AB34" s="20"/>
    </row>
    <row r="35" spans="1:28" s="16" customFormat="1" ht="12.75">
      <c r="A35" s="51" t="s">
        <v>88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2"/>
      <c r="S35" s="18"/>
      <c r="T35" s="19"/>
      <c r="U35" s="20"/>
      <c r="V35" s="21"/>
      <c r="W35" s="21"/>
      <c r="X35" s="21"/>
      <c r="Y35" s="21"/>
      <c r="AA35" s="94"/>
      <c r="AB35" s="20"/>
    </row>
    <row r="36" spans="1:28" s="16" customFormat="1" ht="12.75">
      <c r="A36" s="37" t="s">
        <v>78</v>
      </c>
      <c r="B36" s="38">
        <v>441</v>
      </c>
      <c r="C36" s="38">
        <v>524</v>
      </c>
      <c r="D36" s="38">
        <v>455</v>
      </c>
      <c r="E36" s="38">
        <v>564</v>
      </c>
      <c r="F36" s="38">
        <v>266</v>
      </c>
      <c r="G36" s="38">
        <v>0</v>
      </c>
      <c r="H36" s="38">
        <v>39</v>
      </c>
      <c r="I36" s="38">
        <v>24</v>
      </c>
      <c r="J36" s="38">
        <v>2481</v>
      </c>
      <c r="K36" s="38">
        <v>6401</v>
      </c>
      <c r="L36" s="38">
        <v>81</v>
      </c>
      <c r="M36" s="38">
        <v>8</v>
      </c>
      <c r="N36" s="38">
        <v>2818</v>
      </c>
      <c r="O36" s="39">
        <v>14102</v>
      </c>
      <c r="S36" s="18"/>
      <c r="T36" s="19"/>
      <c r="U36" s="20"/>
      <c r="V36" s="21"/>
      <c r="W36" s="21"/>
      <c r="X36" s="21"/>
      <c r="Y36" s="21"/>
      <c r="AA36" s="94"/>
      <c r="AB36" s="20"/>
    </row>
    <row r="37" spans="1:28" s="16" customFormat="1" ht="12.75" hidden="1">
      <c r="A37" s="17" t="s">
        <v>91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  <c r="S37" s="18"/>
      <c r="T37" s="19"/>
      <c r="U37" s="20"/>
      <c r="V37" s="21"/>
      <c r="W37" s="21"/>
      <c r="X37" s="21"/>
      <c r="Y37" s="21"/>
      <c r="AA37" s="94"/>
      <c r="AB37" s="20"/>
    </row>
    <row r="38" spans="1:28" s="16" customFormat="1" ht="12.75">
      <c r="A38" s="17" t="s">
        <v>79</v>
      </c>
      <c r="B38" s="40">
        <v>0</v>
      </c>
      <c r="C38" s="40">
        <v>23</v>
      </c>
      <c r="D38" s="40">
        <v>5111</v>
      </c>
      <c r="E38" s="40">
        <v>6023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13089</v>
      </c>
      <c r="L38" s="40">
        <v>11</v>
      </c>
      <c r="M38" s="40">
        <v>1670</v>
      </c>
      <c r="N38" s="40">
        <v>8945</v>
      </c>
      <c r="O38" s="41">
        <v>34872</v>
      </c>
      <c r="S38" s="18"/>
      <c r="T38" s="19"/>
      <c r="U38" s="20"/>
      <c r="V38" s="21"/>
      <c r="W38" s="21"/>
      <c r="X38" s="21"/>
      <c r="Y38" s="21"/>
      <c r="AA38" s="94"/>
      <c r="AB38" s="20"/>
    </row>
    <row r="39" spans="1:28" s="16" customFormat="1" ht="12.75">
      <c r="A39" s="37" t="s">
        <v>82</v>
      </c>
      <c r="B39" s="40">
        <v>159</v>
      </c>
      <c r="C39" s="40">
        <v>136</v>
      </c>
      <c r="D39" s="40">
        <v>106</v>
      </c>
      <c r="E39" s="40">
        <v>173</v>
      </c>
      <c r="F39" s="40">
        <v>0</v>
      </c>
      <c r="G39" s="40">
        <v>0</v>
      </c>
      <c r="H39" s="40">
        <v>4</v>
      </c>
      <c r="I39" s="40">
        <v>5406</v>
      </c>
      <c r="J39" s="40">
        <v>501</v>
      </c>
      <c r="K39" s="40">
        <v>21</v>
      </c>
      <c r="L39" s="40">
        <v>21</v>
      </c>
      <c r="M39" s="40">
        <v>1</v>
      </c>
      <c r="N39" s="40">
        <v>71</v>
      </c>
      <c r="O39" s="41">
        <v>6599</v>
      </c>
      <c r="S39" s="18"/>
      <c r="T39" s="19"/>
      <c r="U39" s="20"/>
      <c r="V39" s="21"/>
      <c r="W39" s="21"/>
      <c r="X39" s="21"/>
      <c r="Y39" s="21"/>
      <c r="AA39" s="94"/>
      <c r="AB39" s="20"/>
    </row>
    <row r="40" spans="1:28" s="16" customFormat="1" ht="15">
      <c r="A40" s="37" t="s">
        <v>83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7029</v>
      </c>
      <c r="L40" s="60">
        <v>0</v>
      </c>
      <c r="M40" s="60">
        <v>0</v>
      </c>
      <c r="N40" s="60">
        <v>0</v>
      </c>
      <c r="O40" s="43">
        <v>7029</v>
      </c>
      <c r="S40" s="18"/>
      <c r="T40" s="19"/>
      <c r="U40" s="20"/>
      <c r="V40" s="21"/>
      <c r="W40" s="21"/>
      <c r="X40" s="21"/>
      <c r="Y40" s="21"/>
      <c r="AA40" s="94"/>
      <c r="AB40" s="20"/>
    </row>
    <row r="41" spans="1:28" s="16" customFormat="1" ht="0.75" customHeight="1">
      <c r="A41" s="17" t="s">
        <v>84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  <c r="S41" s="18"/>
      <c r="T41" s="19"/>
      <c r="U41" s="20"/>
      <c r="V41" s="21"/>
      <c r="W41" s="21"/>
      <c r="X41" s="21"/>
      <c r="Y41" s="21"/>
      <c r="AA41" s="94"/>
      <c r="AB41" s="20"/>
    </row>
    <row r="42" spans="1:41" s="16" customFormat="1" ht="15">
      <c r="A42" s="37" t="s">
        <v>40</v>
      </c>
      <c r="B42" s="42">
        <v>600</v>
      </c>
      <c r="C42" s="42">
        <v>683</v>
      </c>
      <c r="D42" s="42">
        <v>5672</v>
      </c>
      <c r="E42" s="42">
        <v>6760</v>
      </c>
      <c r="F42" s="42">
        <v>266</v>
      </c>
      <c r="G42" s="42">
        <v>0</v>
      </c>
      <c r="H42" s="42">
        <v>43</v>
      </c>
      <c r="I42" s="42">
        <v>5430</v>
      </c>
      <c r="J42" s="42">
        <v>2982</v>
      </c>
      <c r="K42" s="42">
        <v>26540</v>
      </c>
      <c r="L42" s="42">
        <v>113</v>
      </c>
      <c r="M42" s="42">
        <v>1679</v>
      </c>
      <c r="N42" s="42">
        <v>11834</v>
      </c>
      <c r="O42" s="42">
        <v>62602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25"/>
      <c r="AN42" s="25"/>
      <c r="AO42" s="25"/>
    </row>
    <row r="43" spans="1:41" s="16" customFormat="1" ht="12.75">
      <c r="A43" s="51" t="s">
        <v>41</v>
      </c>
      <c r="O43" s="46"/>
      <c r="P43" s="25"/>
      <c r="Q43" s="25"/>
      <c r="R43" s="25"/>
      <c r="S43" s="95"/>
      <c r="T43" s="96"/>
      <c r="U43" s="97"/>
      <c r="V43" s="98"/>
      <c r="W43" s="98"/>
      <c r="X43" s="98"/>
      <c r="Y43" s="98"/>
      <c r="Z43" s="25"/>
      <c r="AA43" s="99"/>
      <c r="AB43" s="97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16" customFormat="1" ht="12.75">
      <c r="A44" s="17" t="s">
        <v>97</v>
      </c>
      <c r="B44" s="47">
        <v>14359</v>
      </c>
      <c r="C44" s="47">
        <v>26002</v>
      </c>
      <c r="D44" s="47">
        <v>0</v>
      </c>
      <c r="E44" s="47">
        <v>3365</v>
      </c>
      <c r="F44" s="47">
        <v>1243</v>
      </c>
      <c r="G44" s="47">
        <v>211</v>
      </c>
      <c r="H44" s="47">
        <v>932</v>
      </c>
      <c r="I44" s="47">
        <v>19</v>
      </c>
      <c r="J44" s="47">
        <v>31531</v>
      </c>
      <c r="K44" s="47">
        <v>630657</v>
      </c>
      <c r="L44" s="47">
        <v>97672</v>
      </c>
      <c r="M44" s="47">
        <v>109955</v>
      </c>
      <c r="N44" s="47">
        <v>19024</v>
      </c>
      <c r="O44" s="48">
        <v>934970</v>
      </c>
      <c r="P44" s="25"/>
      <c r="Q44" s="25"/>
      <c r="R44" s="25"/>
      <c r="S44" s="95"/>
      <c r="T44" s="96"/>
      <c r="U44" s="97"/>
      <c r="V44" s="98"/>
      <c r="W44" s="98"/>
      <c r="X44" s="98"/>
      <c r="Y44" s="98"/>
      <c r="Z44" s="25"/>
      <c r="AA44" s="99"/>
      <c r="AB44" s="97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16" customFormat="1" ht="12.75">
      <c r="A45" s="17" t="s">
        <v>98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9405</v>
      </c>
      <c r="L45" s="47">
        <v>0</v>
      </c>
      <c r="M45" s="47">
        <v>0</v>
      </c>
      <c r="N45" s="47">
        <v>13365</v>
      </c>
      <c r="O45" s="48">
        <v>22770</v>
      </c>
      <c r="P45" s="25"/>
      <c r="Q45" s="25"/>
      <c r="R45" s="25"/>
      <c r="S45" s="95"/>
      <c r="T45" s="96"/>
      <c r="U45" s="97"/>
      <c r="V45" s="98"/>
      <c r="W45" s="98"/>
      <c r="X45" s="98"/>
      <c r="Y45" s="98"/>
      <c r="Z45" s="25"/>
      <c r="AA45" s="99"/>
      <c r="AB45" s="97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16" customFormat="1" ht="15">
      <c r="A46" s="17" t="s">
        <v>99</v>
      </c>
      <c r="B46" s="42">
        <v>0</v>
      </c>
      <c r="C46" s="42">
        <v>0</v>
      </c>
      <c r="D46" s="42">
        <v>-9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5">
        <v>-9</v>
      </c>
      <c r="P46" s="25"/>
      <c r="Q46" s="25"/>
      <c r="R46" s="25"/>
      <c r="S46" s="95"/>
      <c r="T46" s="96"/>
      <c r="U46" s="97"/>
      <c r="V46" s="98"/>
      <c r="W46" s="98"/>
      <c r="X46" s="98"/>
      <c r="Y46" s="98"/>
      <c r="Z46" s="25"/>
      <c r="AA46" s="99"/>
      <c r="AB46" s="97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16" customFormat="1" ht="15">
      <c r="A47" s="37" t="s">
        <v>92</v>
      </c>
      <c r="B47" s="42">
        <v>14359</v>
      </c>
      <c r="C47" s="42">
        <v>26002</v>
      </c>
      <c r="D47" s="42">
        <v>-9</v>
      </c>
      <c r="E47" s="42">
        <v>3365</v>
      </c>
      <c r="F47" s="42">
        <v>1243</v>
      </c>
      <c r="G47" s="42">
        <v>211</v>
      </c>
      <c r="H47" s="42">
        <v>932</v>
      </c>
      <c r="I47" s="42">
        <v>19</v>
      </c>
      <c r="J47" s="42">
        <v>31531</v>
      </c>
      <c r="K47" s="42">
        <v>640062</v>
      </c>
      <c r="L47" s="42">
        <v>97672</v>
      </c>
      <c r="M47" s="42">
        <v>109955</v>
      </c>
      <c r="N47" s="42">
        <v>32389</v>
      </c>
      <c r="O47" s="42">
        <v>957731</v>
      </c>
      <c r="P47" s="25"/>
      <c r="Q47" s="25"/>
      <c r="R47" s="25"/>
      <c r="S47" s="95"/>
      <c r="T47" s="96"/>
      <c r="U47" s="97"/>
      <c r="V47" s="98"/>
      <c r="W47" s="98"/>
      <c r="X47" s="98"/>
      <c r="Y47" s="98"/>
      <c r="Z47" s="25"/>
      <c r="AA47" s="99"/>
      <c r="AB47" s="97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2" s="16" customFormat="1" ht="15">
      <c r="A48" s="110" t="s">
        <v>42</v>
      </c>
      <c r="B48" s="109">
        <v>14959</v>
      </c>
      <c r="C48" s="109">
        <v>26685</v>
      </c>
      <c r="D48" s="109">
        <v>5663</v>
      </c>
      <c r="E48" s="109">
        <v>10125</v>
      </c>
      <c r="F48" s="109">
        <v>1509</v>
      </c>
      <c r="G48" s="109">
        <v>211</v>
      </c>
      <c r="H48" s="109">
        <v>975</v>
      </c>
      <c r="I48" s="109">
        <v>5449</v>
      </c>
      <c r="J48" s="109">
        <v>34513</v>
      </c>
      <c r="K48" s="109">
        <v>666602</v>
      </c>
      <c r="L48" s="109">
        <v>97785</v>
      </c>
      <c r="M48" s="109">
        <v>111634</v>
      </c>
      <c r="N48" s="109">
        <v>44223</v>
      </c>
      <c r="O48" s="109">
        <v>1020333</v>
      </c>
      <c r="P48" s="100"/>
      <c r="Q48" s="25"/>
      <c r="R48" s="25"/>
      <c r="S48" s="95"/>
      <c r="T48" s="96"/>
      <c r="U48" s="97"/>
      <c r="V48" s="98"/>
      <c r="W48" s="98"/>
      <c r="X48" s="98"/>
      <c r="Y48" s="98"/>
      <c r="Z48" s="25"/>
      <c r="AA48" s="99"/>
      <c r="AB48" s="97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2:28" s="16" customFormat="1" ht="12.7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S49" s="18"/>
      <c r="T49" s="19"/>
      <c r="U49" s="20"/>
      <c r="V49" s="21"/>
      <c r="W49" s="21"/>
      <c r="X49" s="21"/>
      <c r="Y49" s="21"/>
      <c r="AA49" s="94"/>
      <c r="AB49" s="20"/>
    </row>
    <row r="50" spans="2:28" s="16" customFormat="1" ht="12.7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S50" s="18"/>
      <c r="T50" s="19"/>
      <c r="U50" s="20"/>
      <c r="V50" s="21"/>
      <c r="W50" s="21"/>
      <c r="X50" s="21"/>
      <c r="Y50" s="21"/>
      <c r="AA50" s="94"/>
      <c r="AB50" s="20"/>
    </row>
    <row r="51" spans="2:28" s="16" customFormat="1" ht="12.7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S51" s="18"/>
      <c r="T51" s="19"/>
      <c r="U51" s="20"/>
      <c r="V51" s="21"/>
      <c r="W51" s="21"/>
      <c r="X51" s="21"/>
      <c r="Y51" s="21"/>
      <c r="AA51" s="94"/>
      <c r="AB51" s="20"/>
    </row>
    <row r="52" spans="2:28" s="16" customFormat="1" ht="12.7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  <c r="S52" s="18"/>
      <c r="T52" s="19"/>
      <c r="U52" s="20"/>
      <c r="V52" s="21"/>
      <c r="W52" s="21"/>
      <c r="X52" s="21"/>
      <c r="Y52" s="21"/>
      <c r="AA52" s="94"/>
      <c r="AB52" s="20"/>
    </row>
    <row r="53" spans="2:28" s="16" customFormat="1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/>
      <c r="S53" s="18"/>
      <c r="T53" s="19"/>
      <c r="U53" s="20"/>
      <c r="V53" s="21"/>
      <c r="W53" s="21"/>
      <c r="X53" s="21"/>
      <c r="Y53" s="21"/>
      <c r="AA53" s="94"/>
      <c r="AB53" s="20"/>
    </row>
    <row r="54" spans="1:28" s="16" customFormat="1" ht="18" customHeight="1">
      <c r="A54" s="64"/>
      <c r="B54" s="65"/>
      <c r="C54" s="65"/>
      <c r="D54" s="65"/>
      <c r="E54" s="65"/>
      <c r="F54" s="65"/>
      <c r="G54" s="63"/>
      <c r="H54" s="65"/>
      <c r="I54" s="65"/>
      <c r="J54" s="65"/>
      <c r="K54" s="65"/>
      <c r="L54" s="65"/>
      <c r="M54" s="65"/>
      <c r="N54" s="65"/>
      <c r="O54" s="63"/>
      <c r="S54" s="18"/>
      <c r="T54" s="19"/>
      <c r="U54" s="20"/>
      <c r="V54" s="21"/>
      <c r="W54" s="21"/>
      <c r="X54" s="21"/>
      <c r="Y54" s="21"/>
      <c r="AA54" s="94"/>
      <c r="AB54" s="20"/>
    </row>
    <row r="55" spans="1:15" s="16" customFormat="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8"/>
    </row>
    <row r="56" s="16" customFormat="1" ht="12.75">
      <c r="O56" s="27"/>
    </row>
    <row r="57" s="16" customFormat="1" ht="12.75">
      <c r="O57" s="27"/>
    </row>
    <row r="58" s="16" customFormat="1" ht="12.75">
      <c r="O58" s="27"/>
    </row>
    <row r="59" s="16" customFormat="1" ht="12.75">
      <c r="O59" s="27"/>
    </row>
    <row r="60" s="16" customFormat="1" ht="12.75">
      <c r="O60" s="27"/>
    </row>
    <row r="61" s="16" customFormat="1" ht="12.75">
      <c r="O61" s="27"/>
    </row>
    <row r="62" ht="11.25">
      <c r="O62" s="29"/>
    </row>
    <row r="63" ht="11.25">
      <c r="O63" s="29"/>
    </row>
    <row r="64" ht="11.25">
      <c r="O64" s="29"/>
    </row>
    <row r="65" ht="11.25">
      <c r="O65" s="29"/>
    </row>
    <row r="66" ht="11.25">
      <c r="O66" s="29"/>
    </row>
    <row r="67" ht="11.25">
      <c r="O67" s="29"/>
    </row>
    <row r="68" ht="11.25">
      <c r="O68" s="29"/>
    </row>
    <row r="69" ht="11.25">
      <c r="O69" s="29"/>
    </row>
    <row r="70" ht="11.25">
      <c r="O70" s="29"/>
    </row>
    <row r="71" ht="11.25">
      <c r="O71" s="29"/>
    </row>
    <row r="72" ht="11.25">
      <c r="O72" s="29"/>
    </row>
    <row r="73" ht="11.25">
      <c r="O73" s="29"/>
    </row>
  </sheetData>
  <sheetProtection/>
  <conditionalFormatting sqref="B48:O48">
    <cfRule type="expression" priority="1" dxfId="0" stopIfTrue="1">
      <formula>B48&lt;&gt;B33</formula>
    </cfRule>
  </conditionalFormatting>
  <printOptions/>
  <pageMargins left="0.6" right="0.6" top="0.5" bottom="0.5" header="0.25" footer="0.33"/>
  <pageSetup firstPageNumber="98" useFirstPageNumber="1" fitToWidth="2" fitToHeight="1" horizontalDpi="600" verticalDpi="6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68"/>
  <sheetViews>
    <sheetView showGridLines="0" tabSelected="1" zoomScalePageLayoutView="0" workbookViewId="0" topLeftCell="A8">
      <selection activeCell="A1" sqref="A1"/>
    </sheetView>
  </sheetViews>
  <sheetFormatPr defaultColWidth="15.83203125" defaultRowHeight="11.25"/>
  <cols>
    <col min="1" max="1" width="52" style="0" customWidth="1"/>
    <col min="2" max="2" width="15.83203125" style="0" customWidth="1"/>
    <col min="3" max="3" width="11" style="0" customWidth="1"/>
    <col min="4" max="4" width="12.5" style="0" customWidth="1"/>
    <col min="5" max="6" width="11.5" style="0" customWidth="1"/>
    <col min="7" max="7" width="15.83203125" style="0" customWidth="1"/>
    <col min="8" max="8" width="14.5" style="0" customWidth="1"/>
    <col min="9" max="9" width="15" style="0" customWidth="1"/>
    <col min="10" max="10" width="16.5" style="0" customWidth="1"/>
    <col min="11" max="11" width="16.83203125" style="0" customWidth="1"/>
    <col min="12" max="12" width="18.5" style="0" customWidth="1"/>
    <col min="13" max="13" width="14.33203125" style="0" customWidth="1"/>
    <col min="14" max="14" width="14.66015625" style="0" customWidth="1"/>
    <col min="15" max="15" width="15.33203125" style="0" customWidth="1"/>
    <col min="19" max="19" width="5.83203125" style="0" customWidth="1"/>
    <col min="20" max="20" width="6.83203125" style="0" customWidth="1"/>
    <col min="21" max="21" width="4.83203125" style="0" customWidth="1"/>
    <col min="22" max="22" width="15.83203125" style="0" customWidth="1"/>
    <col min="28" max="29" width="15.83203125" style="0" customWidth="1"/>
    <col min="41" max="41" width="53.83203125" style="0" customWidth="1"/>
  </cols>
  <sheetData>
    <row r="1" spans="1:43" ht="20.25">
      <c r="A1" s="121" t="s">
        <v>89</v>
      </c>
      <c r="B1" s="69"/>
      <c r="C1" s="69"/>
      <c r="D1" s="69"/>
      <c r="E1" s="4"/>
      <c r="F1" s="113"/>
      <c r="G1" s="123"/>
      <c r="H1" s="69"/>
      <c r="I1" s="69"/>
      <c r="J1" s="69"/>
      <c r="K1" s="69"/>
      <c r="L1" s="69"/>
      <c r="M1" s="69"/>
      <c r="N1" s="69"/>
      <c r="O1" s="123"/>
      <c r="P1" s="4"/>
      <c r="Q1" s="76"/>
      <c r="R1" s="76"/>
      <c r="S1" s="11"/>
      <c r="T1" s="12"/>
      <c r="U1" s="13"/>
      <c r="V1" s="26"/>
      <c r="W1" s="26"/>
      <c r="X1" s="26"/>
      <c r="Y1" s="26"/>
      <c r="Z1" s="4"/>
      <c r="AA1" s="14"/>
      <c r="AB1" s="1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28" ht="20.25">
      <c r="A2" s="31" t="s">
        <v>26</v>
      </c>
      <c r="B2" s="66"/>
      <c r="C2" s="66"/>
      <c r="D2" s="66"/>
      <c r="E2" s="126"/>
      <c r="F2" s="126"/>
      <c r="G2" s="66"/>
      <c r="H2" s="66"/>
      <c r="I2" s="66"/>
      <c r="J2" s="66"/>
      <c r="K2" s="66"/>
      <c r="L2" s="66"/>
      <c r="M2" s="66"/>
      <c r="N2" s="126"/>
      <c r="O2" s="126"/>
      <c r="Q2" s="10"/>
      <c r="R2" s="10"/>
      <c r="S2" s="9"/>
      <c r="T2" s="8"/>
      <c r="U2" s="1"/>
      <c r="V2" s="24"/>
      <c r="W2" s="24"/>
      <c r="X2" s="24"/>
      <c r="Y2" s="24"/>
      <c r="AA2" s="2"/>
      <c r="AB2" s="1"/>
    </row>
    <row r="3" spans="1:28" ht="20.25">
      <c r="A3" s="73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8"/>
      <c r="S3" s="9"/>
      <c r="T3" s="8"/>
      <c r="U3" s="1"/>
      <c r="V3" s="24"/>
      <c r="W3" s="24"/>
      <c r="X3" s="24"/>
      <c r="Y3" s="24"/>
      <c r="AA3" s="2"/>
      <c r="AB3" s="1"/>
    </row>
    <row r="4" spans="1:28" ht="15.75">
      <c r="A4" s="32" t="s">
        <v>100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8"/>
      <c r="S4" s="9"/>
      <c r="T4" s="8"/>
      <c r="U4" s="1"/>
      <c r="V4" s="24"/>
      <c r="W4" s="24"/>
      <c r="X4" s="24"/>
      <c r="Y4" s="24"/>
      <c r="AA4" s="2"/>
      <c r="AB4" s="1"/>
    </row>
    <row r="5" spans="1:28" ht="15.75">
      <c r="A5" s="33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4"/>
      <c r="Q5" s="4"/>
      <c r="R5" s="4"/>
      <c r="S5" s="11"/>
      <c r="T5" s="12"/>
      <c r="U5" s="13"/>
      <c r="V5" s="26"/>
      <c r="W5" s="26"/>
      <c r="X5" s="26"/>
      <c r="Y5" s="26"/>
      <c r="Z5" s="4"/>
      <c r="AA5" s="14"/>
      <c r="AB5" s="1"/>
    </row>
    <row r="6" spans="2:28" ht="11.2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S6" s="9"/>
      <c r="T6" s="8"/>
      <c r="U6" s="1"/>
      <c r="V6" s="24"/>
      <c r="W6" s="24"/>
      <c r="X6" s="24"/>
      <c r="Y6" s="24"/>
      <c r="AA6" s="2"/>
      <c r="AB6" s="1"/>
    </row>
    <row r="7" spans="2:28" ht="11.2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S7" s="9"/>
      <c r="T7" s="8"/>
      <c r="U7" s="1"/>
      <c r="V7" s="24"/>
      <c r="W7" s="24"/>
      <c r="X7" s="24"/>
      <c r="Y7" s="24"/>
      <c r="AA7" s="2"/>
      <c r="AB7" s="1"/>
    </row>
    <row r="8" spans="2:28" ht="11.2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S8" s="9"/>
      <c r="T8" s="8"/>
      <c r="U8" s="1"/>
      <c r="V8" s="24"/>
      <c r="W8" s="24"/>
      <c r="X8" s="24"/>
      <c r="Y8" s="24"/>
      <c r="AA8" s="2"/>
      <c r="AB8" s="1"/>
    </row>
    <row r="9" spans="2:28" ht="11.2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S9" s="9"/>
      <c r="T9" s="8"/>
      <c r="U9" s="1"/>
      <c r="V9" s="24"/>
      <c r="W9" s="24"/>
      <c r="X9" s="24"/>
      <c r="Y9" s="24"/>
      <c r="AA9" s="2"/>
      <c r="AB9" s="1"/>
    </row>
    <row r="10" spans="1:28" ht="12.75">
      <c r="A10" s="34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S10" s="9"/>
      <c r="T10" s="8"/>
      <c r="U10" s="1"/>
      <c r="V10" s="24"/>
      <c r="W10" s="24"/>
      <c r="X10" s="24"/>
      <c r="Y10" s="24"/>
      <c r="AA10" s="2"/>
      <c r="AB10" s="1"/>
    </row>
    <row r="11" spans="1:28" ht="12.75">
      <c r="A11" s="34"/>
      <c r="B11" s="70"/>
      <c r="C11" s="70"/>
      <c r="D11" s="70"/>
      <c r="E11" s="70"/>
      <c r="F11" s="70"/>
      <c r="G11" s="34"/>
      <c r="H11" s="70"/>
      <c r="I11" s="70"/>
      <c r="J11" s="70"/>
      <c r="K11" s="70"/>
      <c r="L11" s="70"/>
      <c r="M11" s="70"/>
      <c r="N11" s="70"/>
      <c r="O11" s="70"/>
      <c r="S11" s="9"/>
      <c r="T11" s="8"/>
      <c r="U11" s="1"/>
      <c r="V11" s="24"/>
      <c r="W11" s="24"/>
      <c r="X11" s="24"/>
      <c r="Y11" s="24"/>
      <c r="AA11" s="2"/>
      <c r="AB11" s="1"/>
    </row>
    <row r="12" spans="1:28" ht="12.75">
      <c r="A12" s="34"/>
      <c r="B12" s="70"/>
      <c r="C12" s="70"/>
      <c r="D12" s="35" t="s">
        <v>2</v>
      </c>
      <c r="E12" s="34"/>
      <c r="F12" s="34"/>
      <c r="G12" s="35" t="s">
        <v>27</v>
      </c>
      <c r="H12" s="70"/>
      <c r="I12" s="70"/>
      <c r="J12" s="70"/>
      <c r="K12" s="70"/>
      <c r="L12" s="70"/>
      <c r="M12" s="70"/>
      <c r="N12" s="70"/>
      <c r="O12" s="70"/>
      <c r="S12" s="9"/>
      <c r="T12" s="8"/>
      <c r="U12" s="1"/>
      <c r="V12" s="24"/>
      <c r="W12" s="24"/>
      <c r="X12" s="24"/>
      <c r="Y12" s="24"/>
      <c r="AA12" s="2"/>
      <c r="AB12" s="1"/>
    </row>
    <row r="13" spans="1:28" ht="12.75">
      <c r="A13" s="34"/>
      <c r="B13" s="70"/>
      <c r="C13" s="70"/>
      <c r="D13" s="35" t="s">
        <v>28</v>
      </c>
      <c r="E13" s="34"/>
      <c r="F13" s="34"/>
      <c r="G13" s="35" t="s">
        <v>5</v>
      </c>
      <c r="H13" s="70"/>
      <c r="I13" s="35" t="s">
        <v>6</v>
      </c>
      <c r="J13" s="35" t="s">
        <v>7</v>
      </c>
      <c r="L13" s="70"/>
      <c r="M13" s="70"/>
      <c r="N13" s="70"/>
      <c r="O13" s="70"/>
      <c r="S13" s="9"/>
      <c r="T13" s="8"/>
      <c r="U13" s="1"/>
      <c r="V13" s="24"/>
      <c r="W13" s="24"/>
      <c r="X13" s="24"/>
      <c r="Y13" s="24"/>
      <c r="Z13" s="5"/>
      <c r="AA13" s="2"/>
      <c r="AB13" s="1"/>
    </row>
    <row r="14" spans="1:51" ht="12.75">
      <c r="A14" s="34"/>
      <c r="B14" s="35" t="s">
        <v>29</v>
      </c>
      <c r="C14" s="34"/>
      <c r="D14" s="35" t="s">
        <v>9</v>
      </c>
      <c r="E14" s="34"/>
      <c r="F14" s="35" t="s">
        <v>31</v>
      </c>
      <c r="G14" s="35" t="s">
        <v>10</v>
      </c>
      <c r="H14" s="35" t="s">
        <v>11</v>
      </c>
      <c r="I14" s="35" t="s">
        <v>104</v>
      </c>
      <c r="J14" s="35" t="s">
        <v>12</v>
      </c>
      <c r="K14" s="35" t="s">
        <v>34</v>
      </c>
      <c r="L14" s="35" t="s">
        <v>30</v>
      </c>
      <c r="M14" s="35" t="s">
        <v>14</v>
      </c>
      <c r="N14" s="34"/>
      <c r="O14" s="34"/>
      <c r="P14" s="5"/>
      <c r="Q14" s="5"/>
      <c r="R14" s="5"/>
      <c r="S14" s="9"/>
      <c r="T14" s="8"/>
      <c r="U14" s="1"/>
      <c r="V14" s="24"/>
      <c r="W14" s="24"/>
      <c r="X14" s="24"/>
      <c r="Y14" s="24"/>
      <c r="Z14" s="5"/>
      <c r="AA14" s="2"/>
      <c r="AB14" s="1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2:51" ht="12.75">
      <c r="B15" s="112" t="s">
        <v>15</v>
      </c>
      <c r="C15" s="112" t="s">
        <v>16</v>
      </c>
      <c r="D15" s="112" t="s">
        <v>17</v>
      </c>
      <c r="E15" s="112" t="s">
        <v>18</v>
      </c>
      <c r="F15" s="112" t="s">
        <v>19</v>
      </c>
      <c r="G15" s="112" t="s">
        <v>0</v>
      </c>
      <c r="H15" s="112" t="s">
        <v>20</v>
      </c>
      <c r="I15" s="112" t="s">
        <v>21</v>
      </c>
      <c r="J15" s="112" t="s">
        <v>22</v>
      </c>
      <c r="K15" s="112" t="s">
        <v>35</v>
      </c>
      <c r="L15" s="112" t="s">
        <v>23</v>
      </c>
      <c r="M15" s="112" t="s">
        <v>23</v>
      </c>
      <c r="N15" s="112" t="s">
        <v>24</v>
      </c>
      <c r="O15" s="112" t="s">
        <v>25</v>
      </c>
      <c r="P15" s="5"/>
      <c r="Q15" s="5"/>
      <c r="R15" s="5"/>
      <c r="S15" s="9"/>
      <c r="T15" s="8"/>
      <c r="U15" s="1"/>
      <c r="V15" s="24"/>
      <c r="W15" s="24"/>
      <c r="X15" s="24"/>
      <c r="Y15" s="24"/>
      <c r="AA15" s="7"/>
      <c r="AB15" s="6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28" ht="12.75">
      <c r="A16" s="3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3"/>
      <c r="S16" s="9"/>
      <c r="T16" s="8"/>
      <c r="U16" s="1"/>
      <c r="V16" s="24"/>
      <c r="W16" s="24"/>
      <c r="X16" s="24"/>
      <c r="Y16" s="24"/>
      <c r="AA16" s="7"/>
      <c r="AB16" s="6"/>
    </row>
    <row r="17" spans="1:28" ht="12.75">
      <c r="A17" s="44" t="s">
        <v>43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1"/>
      <c r="S17" s="9"/>
      <c r="T17" s="8"/>
      <c r="U17" s="1"/>
      <c r="V17" s="24"/>
      <c r="W17" s="24"/>
      <c r="X17" s="24"/>
      <c r="Y17" s="24"/>
      <c r="AA17" s="2"/>
      <c r="AB17" s="1"/>
    </row>
    <row r="18" spans="1:28" ht="12.75" hidden="1">
      <c r="A18" s="37" t="s">
        <v>50</v>
      </c>
      <c r="B18" s="115">
        <f>-'[1]Table'!$B$20/1000</f>
        <v>0</v>
      </c>
      <c r="C18" s="115">
        <f>-'[1]Table'!$C$20/1000</f>
        <v>0</v>
      </c>
      <c r="D18" s="115">
        <f>-'[1]Table'!$D$20/1000</f>
        <v>0</v>
      </c>
      <c r="E18" s="115">
        <f>-'[1]Table'!$E$20/1000</f>
        <v>0</v>
      </c>
      <c r="F18" s="115">
        <f>-'[1]Table'!$F$20/1000</f>
        <v>0</v>
      </c>
      <c r="G18" s="115">
        <f>-'[1]Table'!$G$20/1000</f>
        <v>0</v>
      </c>
      <c r="H18" s="115">
        <f>-'[1]Table'!$H$20/1000</f>
        <v>0</v>
      </c>
      <c r="I18" s="115">
        <f>-'[1]Table'!$I$20/1000</f>
        <v>0</v>
      </c>
      <c r="J18" s="115">
        <f>-'[1]Table'!$J$20/1000</f>
        <v>0</v>
      </c>
      <c r="K18" s="115">
        <f>-'[1]Table'!$K$20/1000</f>
        <v>0</v>
      </c>
      <c r="L18" s="115">
        <f>-'[1]Table'!$L$20/1000</f>
        <v>0</v>
      </c>
      <c r="M18" s="115">
        <f>-'[1]Table'!$M$20/1000</f>
        <v>0</v>
      </c>
      <c r="N18" s="115">
        <f>-'[1]Table'!$N$20/1000</f>
        <v>0</v>
      </c>
      <c r="O18" s="116">
        <f>SUM(B18:N18)</f>
        <v>0</v>
      </c>
      <c r="S18" s="9"/>
      <c r="T18" s="8"/>
      <c r="U18" s="1"/>
      <c r="V18" s="24"/>
      <c r="W18" s="24"/>
      <c r="X18" s="24"/>
      <c r="Y18" s="24"/>
      <c r="AA18" s="2"/>
      <c r="AB18" s="1"/>
    </row>
    <row r="19" spans="1:28" ht="0.75" customHeight="1">
      <c r="A19" s="16" t="s">
        <v>86</v>
      </c>
      <c r="B19" s="115">
        <f>-'[1]Table'!$B$21/1000</f>
        <v>0</v>
      </c>
      <c r="C19" s="115">
        <f>-'[1]Table'!$C$21/1000</f>
        <v>0</v>
      </c>
      <c r="D19" s="115">
        <f>-'[1]Table'!$D$21/1000</f>
        <v>0</v>
      </c>
      <c r="E19" s="115">
        <f>-'[1]Table'!$E$21/1000</f>
        <v>0</v>
      </c>
      <c r="F19" s="115">
        <f>-'[1]Table'!$F$21/1000</f>
        <v>0</v>
      </c>
      <c r="G19" s="115">
        <f>-'[1]Table'!$G$21/1000</f>
        <v>0</v>
      </c>
      <c r="H19" s="115">
        <f>-'[1]Table'!$H$21/1000</f>
        <v>0</v>
      </c>
      <c r="I19" s="115">
        <f>-'[1]Table'!$I$21/1000</f>
        <v>0</v>
      </c>
      <c r="J19" s="115">
        <f>-'[1]Table'!$J$21/1000</f>
        <v>0</v>
      </c>
      <c r="K19" s="115">
        <f>-'[1]Table'!$K$21/1000</f>
        <v>0</v>
      </c>
      <c r="L19" s="115">
        <f>-'[1]Table'!$L$21/1000</f>
        <v>0</v>
      </c>
      <c r="M19" s="115">
        <f>-'[1]Table'!$M$21/1000</f>
        <v>0</v>
      </c>
      <c r="N19" s="115">
        <f>-'[1]Table'!$N$21/1000</f>
        <v>0</v>
      </c>
      <c r="O19" s="115">
        <f>SUM(B19:N19)</f>
        <v>0</v>
      </c>
      <c r="S19" s="9"/>
      <c r="T19" s="8"/>
      <c r="U19" s="1"/>
      <c r="V19" s="24"/>
      <c r="W19" s="24"/>
      <c r="X19" s="24"/>
      <c r="Y19" s="24"/>
      <c r="AA19" s="2"/>
      <c r="AB19" s="1"/>
    </row>
    <row r="20" spans="1:28" ht="12.75">
      <c r="A20" s="37" t="s">
        <v>105</v>
      </c>
      <c r="B20" s="115">
        <v>0</v>
      </c>
      <c r="C20" s="115">
        <v>31551</v>
      </c>
      <c r="D20" s="115">
        <v>29</v>
      </c>
      <c r="E20" s="115">
        <v>0</v>
      </c>
      <c r="F20" s="115">
        <v>1118</v>
      </c>
      <c r="G20" s="115">
        <v>0</v>
      </c>
      <c r="H20" s="115">
        <v>0</v>
      </c>
      <c r="I20" s="115">
        <v>0</v>
      </c>
      <c r="J20" s="115">
        <v>1205</v>
      </c>
      <c r="K20" s="115">
        <v>0</v>
      </c>
      <c r="L20" s="115">
        <v>2865</v>
      </c>
      <c r="M20" s="115">
        <v>0</v>
      </c>
      <c r="N20" s="115">
        <v>8265</v>
      </c>
      <c r="O20" s="115">
        <v>45033</v>
      </c>
      <c r="P20" s="3"/>
      <c r="S20" s="9"/>
      <c r="T20" s="8"/>
      <c r="U20" s="1"/>
      <c r="V20" s="24"/>
      <c r="W20" s="24"/>
      <c r="X20" s="24"/>
      <c r="Y20" s="24"/>
      <c r="AA20" s="2"/>
      <c r="AB20" s="1"/>
    </row>
    <row r="21" spans="1:28" ht="12.75">
      <c r="A21" s="37" t="s">
        <v>51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123799</v>
      </c>
      <c r="O21" s="58">
        <v>123799</v>
      </c>
      <c r="P21" s="3"/>
      <c r="S21" s="9"/>
      <c r="T21" s="8"/>
      <c r="U21" s="1"/>
      <c r="V21" s="24"/>
      <c r="W21" s="24"/>
      <c r="X21" s="24"/>
      <c r="Y21" s="24"/>
      <c r="AA21" s="2"/>
      <c r="AB21" s="1"/>
    </row>
    <row r="22" spans="1:28" ht="12.75">
      <c r="A22" s="37" t="s">
        <v>90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90439</v>
      </c>
      <c r="K22" s="58">
        <v>0</v>
      </c>
      <c r="L22" s="58">
        <v>0</v>
      </c>
      <c r="M22" s="58">
        <v>0</v>
      </c>
      <c r="N22" s="58">
        <v>0</v>
      </c>
      <c r="O22" s="58">
        <v>90439</v>
      </c>
      <c r="S22" s="9"/>
      <c r="T22" s="8"/>
      <c r="U22" s="1"/>
      <c r="V22" s="24"/>
      <c r="W22" s="24"/>
      <c r="X22" s="24"/>
      <c r="Y22" s="24"/>
      <c r="AA22" s="2"/>
      <c r="AB22" s="1"/>
    </row>
    <row r="23" spans="1:28" ht="12.75">
      <c r="A23" s="37" t="s">
        <v>52</v>
      </c>
      <c r="B23" s="58">
        <v>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4894</v>
      </c>
      <c r="O23" s="58">
        <v>4907</v>
      </c>
      <c r="S23" s="9"/>
      <c r="T23" s="8"/>
      <c r="U23" s="1"/>
      <c r="V23" s="24"/>
      <c r="W23" s="24"/>
      <c r="X23" s="24"/>
      <c r="Y23" s="24"/>
      <c r="AA23" s="2"/>
      <c r="AB23" s="1"/>
    </row>
    <row r="24" spans="1:28" ht="12.75">
      <c r="A24" s="37" t="s">
        <v>106</v>
      </c>
      <c r="B24" s="58">
        <v>0</v>
      </c>
      <c r="C24" s="58">
        <v>0</v>
      </c>
      <c r="D24" s="58">
        <v>9</v>
      </c>
      <c r="E24" s="58">
        <v>0</v>
      </c>
      <c r="F24" s="58">
        <v>118</v>
      </c>
      <c r="G24" s="58">
        <v>0</v>
      </c>
      <c r="H24" s="58">
        <v>888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204</v>
      </c>
      <c r="O24" s="58">
        <v>1219</v>
      </c>
      <c r="P24" s="3"/>
      <c r="S24" s="9"/>
      <c r="T24" s="8"/>
      <c r="U24" s="1"/>
      <c r="V24" s="24"/>
      <c r="W24" s="24"/>
      <c r="X24" s="24"/>
      <c r="Y24" s="24"/>
      <c r="AA24" s="2"/>
      <c r="AB24" s="1"/>
    </row>
    <row r="25" spans="1:28" ht="12.75">
      <c r="A25" s="37" t="s">
        <v>53</v>
      </c>
      <c r="B25" s="58">
        <v>38</v>
      </c>
      <c r="C25" s="58">
        <v>0</v>
      </c>
      <c r="D25" s="58">
        <v>0</v>
      </c>
      <c r="E25" s="58">
        <v>17</v>
      </c>
      <c r="F25" s="58">
        <v>3</v>
      </c>
      <c r="G25" s="58">
        <v>0</v>
      </c>
      <c r="H25" s="58">
        <v>2</v>
      </c>
      <c r="I25" s="58">
        <v>0</v>
      </c>
      <c r="J25" s="58">
        <v>25</v>
      </c>
      <c r="K25" s="58">
        <v>2981</v>
      </c>
      <c r="L25" s="58">
        <v>247</v>
      </c>
      <c r="M25" s="58">
        <v>56</v>
      </c>
      <c r="N25" s="58">
        <v>76</v>
      </c>
      <c r="O25" s="58">
        <v>3445</v>
      </c>
      <c r="S25" s="9"/>
      <c r="T25" s="8"/>
      <c r="U25" s="1"/>
      <c r="V25" s="24"/>
      <c r="W25" s="24"/>
      <c r="X25" s="24"/>
      <c r="Y25" s="24"/>
      <c r="AA25" s="2"/>
      <c r="AB25" s="1"/>
    </row>
    <row r="26" spans="1:28" ht="0.75" customHeight="1">
      <c r="A26" s="17" t="s">
        <v>94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S26" s="9"/>
      <c r="T26" s="8"/>
      <c r="U26" s="1"/>
      <c r="V26" s="24"/>
      <c r="W26" s="24"/>
      <c r="X26" s="24"/>
      <c r="Y26" s="24"/>
      <c r="AA26" s="2"/>
      <c r="AB26" s="1"/>
    </row>
    <row r="27" spans="1:28" ht="15">
      <c r="A27" s="37" t="s">
        <v>54</v>
      </c>
      <c r="B27" s="117">
        <v>24898</v>
      </c>
      <c r="C27" s="117">
        <v>5</v>
      </c>
      <c r="D27" s="117">
        <v>23697</v>
      </c>
      <c r="E27" s="117">
        <v>23957</v>
      </c>
      <c r="F27" s="117">
        <v>1692</v>
      </c>
      <c r="G27" s="118">
        <v>0</v>
      </c>
      <c r="H27" s="118">
        <v>0</v>
      </c>
      <c r="I27" s="124">
        <v>0</v>
      </c>
      <c r="J27" s="118">
        <v>263</v>
      </c>
      <c r="K27" s="117">
        <v>7898</v>
      </c>
      <c r="L27" s="117">
        <v>37</v>
      </c>
      <c r="M27" s="117">
        <v>314</v>
      </c>
      <c r="N27" s="117">
        <v>43439</v>
      </c>
      <c r="O27" s="118">
        <v>126200</v>
      </c>
      <c r="S27" s="9"/>
      <c r="T27" s="8"/>
      <c r="U27" s="1"/>
      <c r="V27" s="24"/>
      <c r="W27" s="24"/>
      <c r="X27" s="24"/>
      <c r="Y27" s="24"/>
      <c r="AA27" s="2"/>
      <c r="AB27" s="1"/>
    </row>
    <row r="28" spans="1:28" ht="15">
      <c r="A28" s="108" t="s">
        <v>44</v>
      </c>
      <c r="B28" s="118">
        <v>24949</v>
      </c>
      <c r="C28" s="118">
        <v>31556</v>
      </c>
      <c r="D28" s="118">
        <v>23735</v>
      </c>
      <c r="E28" s="118">
        <v>23974</v>
      </c>
      <c r="F28" s="118">
        <v>2931</v>
      </c>
      <c r="G28" s="118">
        <v>0</v>
      </c>
      <c r="H28" s="118">
        <v>890</v>
      </c>
      <c r="I28" s="118">
        <v>0</v>
      </c>
      <c r="J28" s="118">
        <v>91932</v>
      </c>
      <c r="K28" s="118">
        <v>10879</v>
      </c>
      <c r="L28" s="118">
        <v>3149</v>
      </c>
      <c r="M28" s="118">
        <v>370</v>
      </c>
      <c r="N28" s="118">
        <v>180677</v>
      </c>
      <c r="O28" s="118">
        <v>395042</v>
      </c>
      <c r="S28" s="9"/>
      <c r="T28" s="8"/>
      <c r="U28" s="1"/>
      <c r="V28" s="24"/>
      <c r="W28" s="24"/>
      <c r="X28" s="24"/>
      <c r="Y28" s="24"/>
      <c r="AA28" s="2"/>
      <c r="AB28" s="1"/>
    </row>
    <row r="29" spans="1:28" ht="12.75">
      <c r="A29" s="44" t="s">
        <v>45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S29" s="9"/>
      <c r="T29" s="8"/>
      <c r="U29" s="1"/>
      <c r="V29" s="24"/>
      <c r="W29" s="24"/>
      <c r="X29" s="24"/>
      <c r="Y29" s="24"/>
      <c r="AA29" s="2"/>
      <c r="AB29" s="1"/>
    </row>
    <row r="30" spans="1:28" ht="12" customHeight="1">
      <c r="A30" s="37" t="s">
        <v>55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S30" s="9"/>
      <c r="T30" s="8"/>
      <c r="U30" s="1"/>
      <c r="V30" s="24"/>
      <c r="W30" s="24"/>
      <c r="X30" s="24"/>
      <c r="Y30" s="24"/>
      <c r="AA30" s="2"/>
      <c r="AB30" s="1"/>
    </row>
    <row r="31" spans="1:28" ht="0.75" customHeight="1" hidden="1">
      <c r="A31" s="17" t="s">
        <v>87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S31" s="9"/>
      <c r="T31" s="8"/>
      <c r="U31" s="1"/>
      <c r="V31" s="24"/>
      <c r="W31" s="24"/>
      <c r="X31" s="24"/>
      <c r="Y31" s="24"/>
      <c r="AA31" s="2"/>
      <c r="AB31" s="1"/>
    </row>
    <row r="32" spans="1:28" ht="12.75">
      <c r="A32" s="37" t="s">
        <v>56</v>
      </c>
      <c r="B32" s="58">
        <v>442</v>
      </c>
      <c r="C32" s="58">
        <v>0</v>
      </c>
      <c r="D32" s="58">
        <v>0</v>
      </c>
      <c r="E32" s="58">
        <v>334</v>
      </c>
      <c r="F32" s="58">
        <v>0</v>
      </c>
      <c r="G32" s="58">
        <v>61679</v>
      </c>
      <c r="H32" s="58">
        <v>0</v>
      </c>
      <c r="I32" s="58">
        <v>0</v>
      </c>
      <c r="J32" s="58">
        <v>0</v>
      </c>
      <c r="K32" s="58">
        <v>420561</v>
      </c>
      <c r="L32" s="58">
        <v>4290</v>
      </c>
      <c r="M32" s="58">
        <v>0</v>
      </c>
      <c r="N32" s="58">
        <v>9027</v>
      </c>
      <c r="O32" s="58">
        <v>496333</v>
      </c>
      <c r="S32" s="9"/>
      <c r="T32" s="8"/>
      <c r="U32" s="1"/>
      <c r="V32" s="24"/>
      <c r="W32" s="24"/>
      <c r="X32" s="24"/>
      <c r="Y32" s="24"/>
      <c r="AA32" s="2"/>
      <c r="AB32" s="1"/>
    </row>
    <row r="33" spans="1:28" ht="12.75">
      <c r="A33" s="37" t="s">
        <v>57</v>
      </c>
      <c r="B33" s="58">
        <v>16595</v>
      </c>
      <c r="C33" s="58">
        <v>18589</v>
      </c>
      <c r="D33" s="58">
        <v>2466</v>
      </c>
      <c r="E33" s="58">
        <v>23394</v>
      </c>
      <c r="F33" s="58">
        <v>0</v>
      </c>
      <c r="G33" s="58">
        <v>0</v>
      </c>
      <c r="H33" s="58">
        <v>0</v>
      </c>
      <c r="I33" s="58">
        <v>0</v>
      </c>
      <c r="J33" s="58">
        <v>98032</v>
      </c>
      <c r="K33" s="58">
        <v>3590</v>
      </c>
      <c r="L33" s="58">
        <v>0</v>
      </c>
      <c r="M33" s="58">
        <v>0</v>
      </c>
      <c r="N33" s="58">
        <v>11181</v>
      </c>
      <c r="O33" s="58">
        <v>173847</v>
      </c>
      <c r="S33" s="9"/>
      <c r="T33" s="8"/>
      <c r="U33" s="1"/>
      <c r="V33" s="24"/>
      <c r="W33" s="24"/>
      <c r="X33" s="24"/>
      <c r="Y33" s="24"/>
      <c r="AA33" s="2"/>
      <c r="AB33" s="1"/>
    </row>
    <row r="34" spans="1:28" ht="12.75">
      <c r="A34" s="37" t="s">
        <v>58</v>
      </c>
      <c r="B34" s="58">
        <v>0</v>
      </c>
      <c r="C34" s="58">
        <v>168</v>
      </c>
      <c r="D34" s="58">
        <v>19455</v>
      </c>
      <c r="E34" s="58">
        <v>0</v>
      </c>
      <c r="F34" s="58">
        <v>0</v>
      </c>
      <c r="G34" s="58">
        <v>0</v>
      </c>
      <c r="H34" s="58">
        <v>869</v>
      </c>
      <c r="I34" s="58">
        <v>0</v>
      </c>
      <c r="J34" s="58">
        <v>0</v>
      </c>
      <c r="K34" s="58">
        <v>206262</v>
      </c>
      <c r="L34" s="58">
        <v>90805</v>
      </c>
      <c r="M34" s="58">
        <v>30219</v>
      </c>
      <c r="N34" s="58">
        <v>932</v>
      </c>
      <c r="O34" s="58">
        <v>348710</v>
      </c>
      <c r="S34" s="9"/>
      <c r="T34" s="8"/>
      <c r="U34" s="1"/>
      <c r="V34" s="24"/>
      <c r="W34" s="24"/>
      <c r="X34" s="24"/>
      <c r="Y34" s="24"/>
      <c r="AA34" s="2"/>
      <c r="AB34" s="1"/>
    </row>
    <row r="35" spans="1:27" ht="12.75">
      <c r="A35" s="37" t="s">
        <v>59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5538</v>
      </c>
      <c r="L35" s="58">
        <v>0</v>
      </c>
      <c r="M35" s="58">
        <v>0</v>
      </c>
      <c r="N35" s="58">
        <v>2458</v>
      </c>
      <c r="O35" s="58">
        <v>7996</v>
      </c>
      <c r="S35" s="9"/>
      <c r="T35" s="8"/>
      <c r="U35" s="1"/>
      <c r="V35" s="24"/>
      <c r="W35" s="24"/>
      <c r="X35" s="24"/>
      <c r="Y35" s="24"/>
      <c r="AA35" s="2"/>
    </row>
    <row r="36" spans="1:27" ht="12.75">
      <c r="A36" s="37" t="s">
        <v>60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4287</v>
      </c>
      <c r="L36" s="58">
        <v>0</v>
      </c>
      <c r="M36" s="58">
        <v>0</v>
      </c>
      <c r="N36" s="58">
        <v>141</v>
      </c>
      <c r="O36" s="58">
        <v>4428</v>
      </c>
      <c r="S36" s="9"/>
      <c r="T36" s="8"/>
      <c r="U36" s="1"/>
      <c r="V36" s="24"/>
      <c r="W36" s="24"/>
      <c r="X36" s="24"/>
      <c r="Y36" s="24"/>
      <c r="AA36" s="2"/>
    </row>
    <row r="37" spans="1:27" ht="12.75">
      <c r="A37" s="37" t="s">
        <v>61</v>
      </c>
      <c r="B37" s="58">
        <v>12</v>
      </c>
      <c r="C37" s="58">
        <v>0</v>
      </c>
      <c r="D37" s="58">
        <v>0</v>
      </c>
      <c r="E37" s="58">
        <v>475</v>
      </c>
      <c r="F37" s="58">
        <v>0</v>
      </c>
      <c r="G37" s="58">
        <v>0</v>
      </c>
      <c r="H37" s="58">
        <v>0</v>
      </c>
      <c r="I37" s="58">
        <v>3014</v>
      </c>
      <c r="J37" s="58">
        <v>0</v>
      </c>
      <c r="K37" s="58">
        <v>6842</v>
      </c>
      <c r="L37" s="58">
        <v>0</v>
      </c>
      <c r="M37" s="58">
        <v>0</v>
      </c>
      <c r="N37" s="58">
        <v>805</v>
      </c>
      <c r="O37" s="58">
        <v>11148</v>
      </c>
      <c r="S37" s="9"/>
      <c r="T37" s="8"/>
      <c r="U37" s="1"/>
      <c r="V37" s="24"/>
      <c r="W37" s="24"/>
      <c r="X37" s="24"/>
      <c r="Y37" s="24"/>
      <c r="AA37" s="2"/>
    </row>
    <row r="38" spans="1:28" ht="12.75">
      <c r="A38" s="37" t="s">
        <v>62</v>
      </c>
      <c r="B38" s="58">
        <v>1723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11790</v>
      </c>
      <c r="L38" s="58">
        <v>0</v>
      </c>
      <c r="M38" s="58">
        <v>0</v>
      </c>
      <c r="N38" s="58">
        <v>4791</v>
      </c>
      <c r="O38" s="58">
        <v>18304</v>
      </c>
      <c r="S38" s="9"/>
      <c r="T38" s="8"/>
      <c r="U38" s="1"/>
      <c r="V38" s="24"/>
      <c r="W38" s="24"/>
      <c r="X38" s="24"/>
      <c r="Y38" s="24"/>
      <c r="AA38" s="2"/>
      <c r="AB38" s="1"/>
    </row>
    <row r="39" spans="1:28" ht="12.75">
      <c r="A39" s="37" t="s">
        <v>63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3095</v>
      </c>
      <c r="L39" s="58">
        <v>0</v>
      </c>
      <c r="M39" s="58">
        <v>0</v>
      </c>
      <c r="N39" s="58">
        <v>1292</v>
      </c>
      <c r="O39" s="58">
        <v>4387</v>
      </c>
      <c r="S39" s="9"/>
      <c r="T39" s="8"/>
      <c r="U39" s="1"/>
      <c r="V39" s="24"/>
      <c r="W39" s="24"/>
      <c r="X39" s="24"/>
      <c r="Y39" s="24"/>
      <c r="AA39" s="2"/>
      <c r="AB39" s="1"/>
    </row>
    <row r="40" spans="1:28" ht="12.75">
      <c r="A40" s="37" t="s">
        <v>64</v>
      </c>
      <c r="B40" s="58">
        <v>0</v>
      </c>
      <c r="C40" s="58">
        <v>4787</v>
      </c>
      <c r="D40" s="58">
        <v>0</v>
      </c>
      <c r="E40" s="58">
        <v>0</v>
      </c>
      <c r="F40" s="58">
        <v>3404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36682</v>
      </c>
      <c r="O40" s="58">
        <v>44873</v>
      </c>
      <c r="S40" s="9"/>
      <c r="T40" s="8"/>
      <c r="U40" s="1"/>
      <c r="V40" s="24"/>
      <c r="W40" s="24"/>
      <c r="X40" s="24"/>
      <c r="Y40" s="24"/>
      <c r="AA40" s="2"/>
      <c r="AB40" s="1"/>
    </row>
    <row r="41" spans="1:25" ht="12.75">
      <c r="A41" s="37" t="s">
        <v>65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S41" s="9"/>
      <c r="T41" s="8"/>
      <c r="U41" s="1"/>
      <c r="V41" s="24"/>
      <c r="W41" s="24"/>
      <c r="X41" s="24"/>
      <c r="Y41" s="24"/>
    </row>
    <row r="42" spans="1:15" s="16" customFormat="1" ht="15">
      <c r="A42" s="16" t="s">
        <v>66</v>
      </c>
      <c r="B42" s="118">
        <v>0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38</v>
      </c>
      <c r="I42" s="118">
        <v>0</v>
      </c>
      <c r="J42" s="118">
        <v>28</v>
      </c>
      <c r="K42" s="118">
        <v>3351</v>
      </c>
      <c r="L42" s="118">
        <v>221</v>
      </c>
      <c r="M42" s="118">
        <v>129</v>
      </c>
      <c r="N42" s="118">
        <v>83</v>
      </c>
      <c r="O42" s="118">
        <v>3850</v>
      </c>
    </row>
    <row r="43" spans="1:25" ht="15">
      <c r="A43" s="108" t="s">
        <v>46</v>
      </c>
      <c r="B43" s="118">
        <v>18772</v>
      </c>
      <c r="C43" s="118">
        <v>23544</v>
      </c>
      <c r="D43" s="118">
        <v>21921</v>
      </c>
      <c r="E43" s="118">
        <v>24203</v>
      </c>
      <c r="F43" s="118">
        <v>3404</v>
      </c>
      <c r="G43" s="118">
        <v>61679</v>
      </c>
      <c r="H43" s="118">
        <v>907</v>
      </c>
      <c r="I43" s="118">
        <v>3014</v>
      </c>
      <c r="J43" s="118">
        <v>98060</v>
      </c>
      <c r="K43" s="118">
        <v>665316</v>
      </c>
      <c r="L43" s="118">
        <v>95316</v>
      </c>
      <c r="M43" s="118">
        <v>30348</v>
      </c>
      <c r="N43" s="118">
        <v>67392</v>
      </c>
      <c r="O43" s="118">
        <v>1113876</v>
      </c>
      <c r="S43" s="9"/>
      <c r="T43" s="8"/>
      <c r="U43" s="1"/>
      <c r="V43" s="24"/>
      <c r="W43" s="24"/>
      <c r="X43" s="24"/>
      <c r="Y43" s="24"/>
    </row>
    <row r="44" spans="1:25" ht="12.75">
      <c r="A44" s="108" t="s">
        <v>76</v>
      </c>
      <c r="S44" s="9"/>
      <c r="T44" s="8"/>
      <c r="U44" s="1"/>
      <c r="V44" s="24"/>
      <c r="W44" s="24"/>
      <c r="X44" s="24"/>
      <c r="Y44" s="24"/>
    </row>
    <row r="45" spans="1:25" ht="13.5" customHeight="1">
      <c r="A45" s="110" t="s">
        <v>77</v>
      </c>
      <c r="B45" s="118">
        <v>6177</v>
      </c>
      <c r="C45" s="118">
        <v>8012</v>
      </c>
      <c r="D45" s="118">
        <v>1814</v>
      </c>
      <c r="E45" s="118">
        <v>-229</v>
      </c>
      <c r="F45" s="118">
        <v>-473</v>
      </c>
      <c r="G45" s="118">
        <v>-61679</v>
      </c>
      <c r="H45" s="118">
        <v>-17</v>
      </c>
      <c r="I45" s="118">
        <v>-3014</v>
      </c>
      <c r="J45" s="118">
        <v>-6128</v>
      </c>
      <c r="K45" s="118">
        <v>-654437</v>
      </c>
      <c r="L45" s="118">
        <v>-92167</v>
      </c>
      <c r="M45" s="118">
        <v>-29978</v>
      </c>
      <c r="N45" s="118">
        <v>113285</v>
      </c>
      <c r="O45" s="118">
        <v>-718834</v>
      </c>
      <c r="S45" s="9"/>
      <c r="T45" s="8"/>
      <c r="U45" s="1"/>
      <c r="V45" s="24"/>
      <c r="W45" s="24"/>
      <c r="X45" s="24"/>
      <c r="Y45" s="24"/>
    </row>
    <row r="46" spans="1:25" ht="15">
      <c r="A46" s="44" t="s">
        <v>47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S46" s="9"/>
      <c r="T46" s="8"/>
      <c r="U46" s="1"/>
      <c r="V46" s="24"/>
      <c r="W46" s="24"/>
      <c r="X46" s="24"/>
      <c r="Y46" s="24"/>
    </row>
    <row r="47" spans="1:25" ht="12.75">
      <c r="A47" s="37" t="s">
        <v>67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790533</v>
      </c>
      <c r="L47" s="58">
        <v>60000</v>
      </c>
      <c r="M47" s="58">
        <v>34930</v>
      </c>
      <c r="N47" s="58">
        <v>17500</v>
      </c>
      <c r="O47" s="58">
        <v>902963</v>
      </c>
      <c r="S47" s="9"/>
      <c r="T47" s="8"/>
      <c r="U47" s="1"/>
      <c r="V47" s="24"/>
      <c r="W47" s="24"/>
      <c r="X47" s="24"/>
      <c r="Y47" s="24"/>
    </row>
    <row r="48" spans="1:25" ht="12.75">
      <c r="A48" s="17" t="s">
        <v>81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84521</v>
      </c>
      <c r="L48" s="58">
        <v>4712</v>
      </c>
      <c r="M48" s="58">
        <v>2744</v>
      </c>
      <c r="N48" s="58">
        <v>2325</v>
      </c>
      <c r="O48" s="58">
        <v>94302</v>
      </c>
      <c r="S48" s="9"/>
      <c r="T48" s="8"/>
      <c r="U48" s="1"/>
      <c r="V48" s="24"/>
      <c r="W48" s="24"/>
      <c r="X48" s="24"/>
      <c r="Y48" s="24"/>
    </row>
    <row r="49" spans="1:25" ht="12.75">
      <c r="A49" s="37" t="s">
        <v>68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61800</v>
      </c>
      <c r="H49" s="58">
        <v>0</v>
      </c>
      <c r="I49" s="58">
        <v>3019</v>
      </c>
      <c r="J49" s="58">
        <v>3364</v>
      </c>
      <c r="K49" s="58">
        <v>6113</v>
      </c>
      <c r="L49" s="58">
        <v>0</v>
      </c>
      <c r="M49" s="58">
        <v>0</v>
      </c>
      <c r="N49" s="58">
        <v>6500</v>
      </c>
      <c r="O49" s="58">
        <v>80796</v>
      </c>
      <c r="S49" s="9"/>
      <c r="T49" s="8"/>
      <c r="U49" s="1"/>
      <c r="V49" s="24"/>
      <c r="W49" s="24"/>
      <c r="X49" s="24"/>
      <c r="Y49" s="24"/>
    </row>
    <row r="50" spans="1:25" ht="15">
      <c r="A50" s="37" t="s">
        <v>69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-81171</v>
      </c>
      <c r="L50" s="118">
        <v>-6896</v>
      </c>
      <c r="M50" s="118">
        <v>-4728</v>
      </c>
      <c r="N50" s="118">
        <v>-125185</v>
      </c>
      <c r="O50" s="118">
        <v>-217980</v>
      </c>
      <c r="S50" s="9"/>
      <c r="T50" s="8"/>
      <c r="U50" s="1"/>
      <c r="V50" s="24"/>
      <c r="W50" s="24"/>
      <c r="X50" s="24"/>
      <c r="Y50" s="24"/>
    </row>
    <row r="51" spans="1:25" ht="0.75" customHeight="1">
      <c r="A51" s="17" t="s">
        <v>95</v>
      </c>
      <c r="B51" s="118">
        <v>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S51" s="9"/>
      <c r="T51" s="8"/>
      <c r="U51" s="1"/>
      <c r="V51" s="24"/>
      <c r="W51" s="24"/>
      <c r="X51" s="24"/>
      <c r="Y51" s="24"/>
    </row>
    <row r="52" spans="1:25" s="16" customFormat="1" ht="15">
      <c r="A52" s="108" t="s">
        <v>48</v>
      </c>
      <c r="B52" s="120">
        <v>0</v>
      </c>
      <c r="C52" s="120">
        <v>0</v>
      </c>
      <c r="D52" s="120">
        <v>0</v>
      </c>
      <c r="E52" s="120">
        <v>0</v>
      </c>
      <c r="F52" s="120">
        <v>0</v>
      </c>
      <c r="G52" s="120">
        <v>61800</v>
      </c>
      <c r="H52" s="120">
        <v>0</v>
      </c>
      <c r="I52" s="120">
        <v>3019</v>
      </c>
      <c r="J52" s="120">
        <v>3364</v>
      </c>
      <c r="K52" s="120">
        <v>799996</v>
      </c>
      <c r="L52" s="120">
        <v>57816</v>
      </c>
      <c r="M52" s="120">
        <v>32946</v>
      </c>
      <c r="N52" s="120">
        <v>-98860</v>
      </c>
      <c r="O52" s="120">
        <v>860081</v>
      </c>
      <c r="S52" s="18"/>
      <c r="T52" s="19"/>
      <c r="U52" s="20"/>
      <c r="V52" s="21"/>
      <c r="W52" s="21"/>
      <c r="X52" s="21"/>
      <c r="Y52" s="21"/>
    </row>
    <row r="53" spans="1:25" ht="12.75">
      <c r="A53" s="110" t="s">
        <v>49</v>
      </c>
      <c r="B53" s="58">
        <v>6177</v>
      </c>
      <c r="C53" s="58">
        <v>8012</v>
      </c>
      <c r="D53" s="58">
        <v>1814</v>
      </c>
      <c r="E53" s="58">
        <v>-229</v>
      </c>
      <c r="F53" s="58">
        <v>-473</v>
      </c>
      <c r="G53" s="58">
        <v>121</v>
      </c>
      <c r="H53" s="58">
        <v>-17</v>
      </c>
      <c r="I53" s="58">
        <v>5</v>
      </c>
      <c r="J53" s="58">
        <v>-2764</v>
      </c>
      <c r="K53" s="58">
        <v>145559</v>
      </c>
      <c r="L53" s="58">
        <v>-34351</v>
      </c>
      <c r="M53" s="58">
        <v>2968</v>
      </c>
      <c r="N53" s="58">
        <v>14425</v>
      </c>
      <c r="O53" s="58">
        <v>141247</v>
      </c>
      <c r="S53" s="9"/>
      <c r="T53" s="8"/>
      <c r="U53" s="1"/>
      <c r="V53" s="24"/>
      <c r="W53" s="24"/>
      <c r="X53" s="24"/>
      <c r="Y53" s="24"/>
    </row>
    <row r="54" spans="1:25" ht="15">
      <c r="A54" s="108" t="s">
        <v>96</v>
      </c>
      <c r="B54" s="118">
        <v>8182</v>
      </c>
      <c r="C54" s="118">
        <v>17990</v>
      </c>
      <c r="D54" s="118">
        <v>-1823</v>
      </c>
      <c r="E54" s="118">
        <v>3594</v>
      </c>
      <c r="F54" s="118">
        <v>1716</v>
      </c>
      <c r="G54" s="118">
        <v>90</v>
      </c>
      <c r="H54" s="118">
        <v>949</v>
      </c>
      <c r="I54" s="118">
        <v>14</v>
      </c>
      <c r="J54" s="118">
        <v>34295</v>
      </c>
      <c r="K54" s="118">
        <v>494503</v>
      </c>
      <c r="L54" s="118">
        <v>132023</v>
      </c>
      <c r="M54" s="118">
        <v>106987</v>
      </c>
      <c r="N54" s="118">
        <v>17964</v>
      </c>
      <c r="O54" s="120">
        <v>816484</v>
      </c>
      <c r="S54" s="9"/>
      <c r="T54" s="8"/>
      <c r="U54" s="1"/>
      <c r="V54" s="24"/>
      <c r="W54" s="24"/>
      <c r="X54" s="24"/>
      <c r="Y54" s="24"/>
    </row>
    <row r="55" spans="1:25" ht="15">
      <c r="A55" s="108" t="s">
        <v>93</v>
      </c>
      <c r="B55" s="119">
        <v>14359</v>
      </c>
      <c r="C55" s="119">
        <v>26002</v>
      </c>
      <c r="D55" s="119">
        <v>-9</v>
      </c>
      <c r="E55" s="119">
        <v>3365</v>
      </c>
      <c r="F55" s="119">
        <v>1243</v>
      </c>
      <c r="G55" s="119">
        <v>211</v>
      </c>
      <c r="H55" s="119">
        <v>932</v>
      </c>
      <c r="I55" s="119">
        <v>19</v>
      </c>
      <c r="J55" s="119">
        <v>31531</v>
      </c>
      <c r="K55" s="119">
        <v>640062</v>
      </c>
      <c r="L55" s="119">
        <v>97672</v>
      </c>
      <c r="M55" s="119">
        <v>109955</v>
      </c>
      <c r="N55" s="119">
        <v>32389</v>
      </c>
      <c r="O55" s="119">
        <v>957731</v>
      </c>
      <c r="P55" s="111"/>
      <c r="Q55" s="111"/>
      <c r="R55" s="111"/>
      <c r="S55" s="9"/>
      <c r="T55" s="8"/>
      <c r="U55" s="1"/>
      <c r="V55" s="24"/>
      <c r="W55" s="24"/>
      <c r="X55" s="24"/>
      <c r="Y55" s="24"/>
    </row>
    <row r="56" spans="1:25" ht="15">
      <c r="A56" s="51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S56" s="9"/>
      <c r="T56" s="8"/>
      <c r="U56" s="1"/>
      <c r="V56" s="24"/>
      <c r="W56" s="24"/>
      <c r="X56" s="24"/>
      <c r="Y56" s="24"/>
    </row>
    <row r="57" spans="1:25" ht="15">
      <c r="A57" s="51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  <c r="S57" s="9"/>
      <c r="T57" s="8"/>
      <c r="U57" s="1"/>
      <c r="V57" s="24"/>
      <c r="W57" s="24"/>
      <c r="X57" s="24"/>
      <c r="Y57" s="24"/>
    </row>
    <row r="58" spans="1:25" ht="15">
      <c r="A58" s="5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S58" s="9"/>
      <c r="T58" s="8"/>
      <c r="U58" s="1"/>
      <c r="V58" s="24"/>
      <c r="W58" s="24"/>
      <c r="X58" s="24"/>
      <c r="Y58" s="24"/>
    </row>
    <row r="59" spans="1:25" ht="15">
      <c r="A59" s="51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S59" s="9"/>
      <c r="T59" s="8"/>
      <c r="U59" s="1"/>
      <c r="V59" s="24"/>
      <c r="W59" s="24"/>
      <c r="X59" s="24"/>
      <c r="Y59" s="24"/>
    </row>
    <row r="60" spans="1:25" ht="15">
      <c r="A60" s="5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S60" s="9"/>
      <c r="T60" s="8"/>
      <c r="U60" s="1"/>
      <c r="V60" s="24"/>
      <c r="W60" s="24"/>
      <c r="X60" s="24"/>
      <c r="Y60" s="24"/>
    </row>
    <row r="61" spans="1:25" ht="12.75" customHeight="1">
      <c r="A61" s="5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S61" s="9"/>
      <c r="T61" s="8"/>
      <c r="U61" s="1"/>
      <c r="V61" s="24"/>
      <c r="W61" s="24"/>
      <c r="X61" s="24"/>
      <c r="Y61" s="24"/>
    </row>
    <row r="62" spans="1:22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8"/>
      <c r="P62" s="4"/>
      <c r="Q62" s="4"/>
      <c r="R62" s="4"/>
      <c r="S62" s="4"/>
      <c r="T62" s="4"/>
      <c r="U62" s="4"/>
      <c r="V62" s="4"/>
    </row>
    <row r="63" ht="11.25">
      <c r="O63" s="29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7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7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7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7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7"/>
    </row>
  </sheetData>
  <sheetProtection/>
  <mergeCells count="2">
    <mergeCell ref="N2:O2"/>
    <mergeCell ref="E2:F2"/>
  </mergeCells>
  <printOptions/>
  <pageMargins left="0.6" right="0.6" top="0.5" bottom="0.5" header="0.25" footer="0.33"/>
  <pageSetup firstPageNumber="100" useFirstPageNumber="1" fitToWidth="2" horizontalDpi="600" verticalDpi="600" orientation="portrait" scale="98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NWALSH</cp:lastModifiedBy>
  <cp:lastPrinted>2013-02-21T18:11:55Z</cp:lastPrinted>
  <dcterms:created xsi:type="dcterms:W3CDTF">1999-04-08T13:36:31Z</dcterms:created>
  <dcterms:modified xsi:type="dcterms:W3CDTF">2013-03-01T13:02:44Z</dcterms:modified>
  <cp:category/>
  <cp:version/>
  <cp:contentType/>
  <cp:contentStatus/>
</cp:coreProperties>
</file>