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EX-H" sheetId="1" r:id="rId1"/>
    <sheet name="EX-H-a" sheetId="2" r:id="rId2"/>
  </sheets>
  <externalReferences>
    <externalReference r:id="rId5"/>
    <externalReference r:id="rId6"/>
  </externalReferences>
  <definedNames>
    <definedName name="_Regression_Int" localSheetId="0" hidden="1">1</definedName>
    <definedName name="_Regression_Int" localSheetId="1" hidden="1">1</definedName>
    <definedName name="EXHDATA">#N/A</definedName>
    <definedName name="EXHTOTAL">#N/A</definedName>
    <definedName name="_xlnm.Print_Area" localSheetId="0">'EX-H'!$A$1:$S$45</definedName>
    <definedName name="_xlnm.Print_Area" localSheetId="1">'EX-H-a'!$A$1:$J$25</definedName>
    <definedName name="Print_Area_MI" localSheetId="1">'EX-H-a'!$A$1:$K$24</definedName>
    <definedName name="Print_Area_MI">'EX-H'!$A$1:$T$44</definedName>
  </definedNames>
  <calcPr fullCalcOnLoad="1" fullPrecision="0"/>
</workbook>
</file>

<file path=xl/sharedStrings.xml><?xml version="1.0" encoding="utf-8"?>
<sst xmlns="http://schemas.openxmlformats.org/spreadsheetml/2006/main" count="97" uniqueCount="76">
  <si>
    <t>FIDUCIARY FUNDS</t>
  </si>
  <si>
    <t>EXHIBIT H</t>
  </si>
  <si>
    <t>BALANCE SHEET</t>
  </si>
  <si>
    <t>ASSETS</t>
  </si>
  <si>
    <t>TOTAL</t>
  </si>
  <si>
    <t>RESOURCES</t>
  </si>
  <si>
    <t>RESERVE FOR</t>
  </si>
  <si>
    <t>LIABILITIES,</t>
  </si>
  <si>
    <t>CASH AND</t>
  </si>
  <si>
    <t>DEPOSITS</t>
  </si>
  <si>
    <t>TO BE</t>
  </si>
  <si>
    <t>RECEIVABLES</t>
  </si>
  <si>
    <t>SHORT TERM</t>
  </si>
  <si>
    <t>DUE FROM</t>
  </si>
  <si>
    <t>LONG TERM</t>
  </si>
  <si>
    <t>PROVIDED IN</t>
  </si>
  <si>
    <t>AND BENEFIT</t>
  </si>
  <si>
    <t>MEMBER</t>
  </si>
  <si>
    <t>INVESTMENTS</t>
  </si>
  <si>
    <t>OTHER FUNDS</t>
  </si>
  <si>
    <t>TREASURY</t>
  </si>
  <si>
    <t>FUTURE YEARS</t>
  </si>
  <si>
    <t>PAYMENTS</t>
  </si>
  <si>
    <t>CONTRIBUTIONS</t>
  </si>
  <si>
    <t>DEFICIENCY</t>
  </si>
  <si>
    <t>BALANCES</t>
  </si>
  <si>
    <t>FUND BALANCES</t>
  </si>
  <si>
    <t>Fines Awaiting Distribution</t>
  </si>
  <si>
    <t>Social Services Support</t>
  </si>
  <si>
    <t>Funds Awaiting Distribution</t>
  </si>
  <si>
    <t>Betting Taxes</t>
  </si>
  <si>
    <t>Superior Court Condemnation Awards</t>
  </si>
  <si>
    <t>Alternate Retirement</t>
  </si>
  <si>
    <t>Municipal Employees Retirement Fund B</t>
  </si>
  <si>
    <t>Probate Retirement</t>
  </si>
  <si>
    <t>Health Club Guaranty</t>
  </si>
  <si>
    <t>Real Estate Guaranty</t>
  </si>
  <si>
    <t xml:space="preserve">Unemployment Compensation Fund </t>
  </si>
  <si>
    <t>John Dempsey Hospital Malpractice Trust</t>
  </si>
  <si>
    <t>Home Improvement Guaranty</t>
  </si>
  <si>
    <t>Brokered Transactions Guaranty Fund</t>
  </si>
  <si>
    <t>Itinerant Vendor Guaranty Fund</t>
  </si>
  <si>
    <t>Endowed Chair Investment</t>
  </si>
  <si>
    <t xml:space="preserve">Connecticut Arts Endowment </t>
  </si>
  <si>
    <t>Soldiers', Sailors' and Marines' Trust</t>
  </si>
  <si>
    <t>Various Treasurer's Trust Funds</t>
  </si>
  <si>
    <t>State Employees' Retirement</t>
  </si>
  <si>
    <t>State's Attorneys' Retirement</t>
  </si>
  <si>
    <t>General Assembly Retirement</t>
  </si>
  <si>
    <t>Public Defenders' Retirement</t>
  </si>
  <si>
    <t>Teachers' Retirement System</t>
  </si>
  <si>
    <t>Totals</t>
  </si>
  <si>
    <t>Policemen and Firemen Survivors' Benefit</t>
  </si>
  <si>
    <t>ACTUARIAL</t>
  </si>
  <si>
    <t>IN U.S.</t>
  </si>
  <si>
    <t>New Home Construction Guaranty Fund</t>
  </si>
  <si>
    <t>Tobacco Health Trust Fund</t>
  </si>
  <si>
    <t>Judges and Compensation Comm. Retirement</t>
  </si>
  <si>
    <t>Biomedical Research Trust Fund</t>
  </si>
  <si>
    <t>LIABILITIES, RESERVES, AND FUND BALANCES</t>
  </si>
  <si>
    <t xml:space="preserve"> FUND</t>
  </si>
  <si>
    <t>RESERVES, AND</t>
  </si>
  <si>
    <t>Fund</t>
  </si>
  <si>
    <t>FS</t>
  </si>
  <si>
    <t>Fringe Benefit Recovery</t>
  </si>
  <si>
    <t xml:space="preserve">OPEB Teachers' </t>
  </si>
  <si>
    <t>OPEB State Employees'</t>
  </si>
  <si>
    <t>FUND</t>
  </si>
  <si>
    <t>EXHIBIT H-a</t>
  </si>
  <si>
    <t>AGENCY FUNDS</t>
  </si>
  <si>
    <t>PENSION &amp; OTHER TRUST FUNDS</t>
  </si>
  <si>
    <t xml:space="preserve">DUE TO </t>
  </si>
  <si>
    <t>U.S. TREASURY</t>
  </si>
  <si>
    <t>Per Exhibit A</t>
  </si>
  <si>
    <t>JUNE 30, 2012</t>
  </si>
  <si>
    <t>June 30, 2012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</si>
</sst>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;;;"/>
    <numFmt numFmtId="169" formatCode="[$-409]dddd\,\ mmmm\ dd\,\ yyyy"/>
    <numFmt numFmtId="170" formatCode="mm/dd/yy;@"/>
    <numFmt numFmtId="171" formatCode="[$-409]h:mm:ss\ AM/PM"/>
    <numFmt numFmtId="172" formatCode="[$-409]h:mm\ AM/PM;@"/>
    <numFmt numFmtId="173" formatCode="[$-409]m/d/yy\ h:mm\ AM/PM;@"/>
    <numFmt numFmtId="174" formatCode="_(&quot;$&quot;* #,##0.0_);_(&quot;$&quot;* \(#,##0.0\);_(&quot;$&quot;* &quot;-&quot;??_);_(@_)"/>
    <numFmt numFmtId="175" formatCode="[$-409]mmmm\ d\,\ yyyy;@"/>
  </numFmts>
  <fonts count="32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8"/>
      <name val="Helv"/>
      <family val="0"/>
    </font>
    <font>
      <b/>
      <sz val="10"/>
      <name val="Arial Unicode MS"/>
      <family val="2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6" borderId="8" applyNumberFormat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9">
    <xf numFmtId="164" fontId="0" fillId="0" borderId="0" xfId="0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 horizontal="left"/>
      <protection/>
    </xf>
    <xf numFmtId="164" fontId="6" fillId="0" borderId="0" xfId="0" applyFont="1" applyAlignment="1">
      <alignment/>
    </xf>
    <xf numFmtId="164" fontId="1" fillId="0" borderId="0" xfId="0" applyFont="1" applyAlignment="1">
      <alignment/>
    </xf>
    <xf numFmtId="164" fontId="7" fillId="0" borderId="0" xfId="0" applyFont="1" applyAlignment="1" applyProtection="1">
      <alignment horizontal="center"/>
      <protection/>
    </xf>
    <xf numFmtId="164" fontId="7" fillId="0" borderId="0" xfId="0" applyFont="1" applyAlignment="1">
      <alignment/>
    </xf>
    <xf numFmtId="41" fontId="4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8" fillId="0" borderId="0" xfId="0" applyFont="1" applyAlignment="1" applyProtection="1">
      <alignment horizontal="right"/>
      <protection/>
    </xf>
    <xf numFmtId="164" fontId="4" fillId="0" borderId="0" xfId="0" applyFont="1" applyAlignment="1">
      <alignment horizontal="centerContinuous"/>
    </xf>
    <xf numFmtId="42" fontId="4" fillId="0" borderId="0" xfId="0" applyNumberFormat="1" applyFont="1" applyAlignment="1" applyProtection="1">
      <alignment/>
      <protection/>
    </xf>
    <xf numFmtId="41" fontId="9" fillId="0" borderId="0" xfId="0" applyNumberFormat="1" applyFont="1" applyAlignment="1" applyProtection="1">
      <alignment/>
      <protection/>
    </xf>
    <xf numFmtId="42" fontId="1" fillId="0" borderId="0" xfId="0" applyNumberFormat="1" applyFont="1" applyAlignment="1" applyProtection="1">
      <alignment/>
      <protection/>
    </xf>
    <xf numFmtId="41" fontId="1" fillId="0" borderId="0" xfId="0" applyNumberFormat="1" applyFont="1" applyAlignment="1" applyProtection="1">
      <alignment/>
      <protection/>
    </xf>
    <xf numFmtId="164" fontId="4" fillId="0" borderId="0" xfId="0" applyFont="1" applyAlignment="1" applyProtection="1" quotePrefix="1">
      <alignment horizontal="left"/>
      <protection/>
    </xf>
    <xf numFmtId="164" fontId="11" fillId="0" borderId="0" xfId="0" applyFont="1" applyAlignment="1">
      <alignment/>
    </xf>
    <xf numFmtId="164" fontId="11" fillId="0" borderId="0" xfId="0" applyFont="1" applyAlignment="1" applyProtection="1">
      <alignment horizontal="center"/>
      <protection/>
    </xf>
    <xf numFmtId="164" fontId="11" fillId="0" borderId="0" xfId="0" applyFont="1" applyAlignment="1" quotePrefix="1">
      <alignment horizontal="center"/>
    </xf>
    <xf numFmtId="164" fontId="11" fillId="0" borderId="0" xfId="0" applyFont="1" applyAlignment="1" applyProtection="1" quotePrefix="1">
      <alignment horizontal="center"/>
      <protection/>
    </xf>
    <xf numFmtId="164" fontId="12" fillId="0" borderId="0" xfId="0" applyFont="1" applyAlignment="1">
      <alignment horizontal="centerContinuous"/>
    </xf>
    <xf numFmtId="42" fontId="9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Alignment="1" quotePrefix="1">
      <alignment horizontal="left"/>
    </xf>
    <xf numFmtId="41" fontId="9" fillId="0" borderId="0" xfId="0" applyNumberFormat="1" applyFont="1" applyAlignment="1">
      <alignment/>
    </xf>
    <xf numFmtId="41" fontId="10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167" fontId="1" fillId="0" borderId="0" xfId="42" applyNumberFormat="1" applyFont="1" applyAlignment="1">
      <alignment/>
    </xf>
    <xf numFmtId="164" fontId="1" fillId="0" borderId="0" xfId="0" applyFont="1" applyAlignment="1" applyProtection="1">
      <alignment horizontal="right"/>
      <protection/>
    </xf>
    <xf numFmtId="167" fontId="1" fillId="0" borderId="0" xfId="42" applyNumberFormat="1" applyFont="1" applyAlignment="1" applyProtection="1">
      <alignment/>
      <protection/>
    </xf>
    <xf numFmtId="164" fontId="0" fillId="0" borderId="0" xfId="0" applyAlignment="1">
      <alignment horizontal="right"/>
    </xf>
    <xf numFmtId="49" fontId="14" fillId="18" borderId="10" xfId="0" applyNumberFormat="1" applyFont="1" applyFill="1" applyBorder="1" applyAlignment="1">
      <alignment horizontal="right"/>
    </xf>
    <xf numFmtId="168" fontId="4" fillId="0" borderId="0" xfId="0" applyNumberFormat="1" applyFont="1" applyAlignment="1">
      <alignment/>
    </xf>
    <xf numFmtId="164" fontId="4" fillId="0" borderId="0" xfId="0" applyFont="1" applyFill="1" applyAlignment="1" applyProtection="1">
      <alignment/>
      <protection/>
    </xf>
    <xf numFmtId="164" fontId="4" fillId="0" borderId="0" xfId="0" applyFont="1" applyFill="1" applyAlignment="1" applyProtection="1" quotePrefix="1">
      <alignment horizontal="left"/>
      <protection/>
    </xf>
    <xf numFmtId="41" fontId="4" fillId="0" borderId="0" xfId="0" applyNumberFormat="1" applyFont="1" applyFill="1" applyAlignment="1" applyProtection="1">
      <alignment/>
      <protection/>
    </xf>
    <xf numFmtId="41" fontId="1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41" fontId="9" fillId="0" borderId="0" xfId="0" applyNumberFormat="1" applyFont="1" applyFill="1" applyAlignment="1" applyProtection="1">
      <alignment/>
      <protection/>
    </xf>
    <xf numFmtId="170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43" fontId="4" fillId="0" borderId="0" xfId="42" applyFont="1" applyAlignment="1">
      <alignment/>
    </xf>
    <xf numFmtId="42" fontId="10" fillId="0" borderId="0" xfId="0" applyNumberFormat="1" applyFont="1" applyBorder="1" applyAlignment="1" applyProtection="1">
      <alignment/>
      <protection/>
    </xf>
    <xf numFmtId="164" fontId="4" fillId="0" borderId="0" xfId="0" applyFont="1" applyAlignment="1">
      <alignment horizontal="right"/>
    </xf>
    <xf numFmtId="167" fontId="4" fillId="0" borderId="0" xfId="42" applyNumberFormat="1" applyFont="1" applyAlignment="1">
      <alignment/>
    </xf>
    <xf numFmtId="167" fontId="9" fillId="0" borderId="0" xfId="0" applyNumberFormat="1" applyFont="1" applyBorder="1" applyAlignment="1" applyProtection="1">
      <alignment/>
      <protection/>
    </xf>
    <xf numFmtId="167" fontId="9" fillId="0" borderId="0" xfId="0" applyNumberFormat="1" applyFont="1" applyAlignment="1">
      <alignment/>
    </xf>
    <xf numFmtId="167" fontId="9" fillId="0" borderId="0" xfId="42" applyNumberFormat="1" applyFont="1" applyAlignment="1">
      <alignment/>
    </xf>
    <xf numFmtId="165" fontId="9" fillId="0" borderId="0" xfId="44" applyNumberFormat="1" applyFont="1" applyBorder="1" applyAlignment="1" applyProtection="1">
      <alignment/>
      <protection/>
    </xf>
    <xf numFmtId="49" fontId="14" fillId="18" borderId="0" xfId="0" applyNumberFormat="1" applyFont="1" applyFill="1" applyBorder="1" applyAlignment="1">
      <alignment horizontal="right"/>
    </xf>
    <xf numFmtId="41" fontId="10" fillId="0" borderId="0" xfId="0" applyNumberFormat="1" applyFont="1" applyAlignment="1" applyProtection="1">
      <alignment/>
      <protection/>
    </xf>
    <xf numFmtId="164" fontId="12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41" fontId="10" fillId="0" borderId="0" xfId="0" applyNumberFormat="1" applyFont="1" applyFill="1" applyAlignment="1" applyProtection="1">
      <alignment/>
      <protection/>
    </xf>
    <xf numFmtId="165" fontId="10" fillId="0" borderId="0" xfId="44" applyNumberFormat="1" applyFont="1" applyBorder="1" applyAlignment="1" applyProtection="1">
      <alignment/>
      <protection/>
    </xf>
    <xf numFmtId="167" fontId="10" fillId="0" borderId="0" xfId="0" applyNumberFormat="1" applyFont="1" applyBorder="1" applyAlignment="1" applyProtection="1">
      <alignment/>
      <protection/>
    </xf>
    <xf numFmtId="165" fontId="1" fillId="0" borderId="0" xfId="44" applyNumberFormat="1" applyFont="1" applyAlignment="1" applyProtection="1">
      <alignment/>
      <protection/>
    </xf>
    <xf numFmtId="165" fontId="4" fillId="0" borderId="0" xfId="44" applyNumberFormat="1" applyFont="1" applyAlignment="1" applyProtection="1">
      <alignment/>
      <protection/>
    </xf>
    <xf numFmtId="0" fontId="6" fillId="0" borderId="0" xfId="0" applyNumberFormat="1" applyFont="1" applyAlignment="1" quotePrefix="1">
      <alignment/>
    </xf>
    <xf numFmtId="164" fontId="15" fillId="0" borderId="0" xfId="0" applyFont="1" applyAlignment="1" applyProtection="1" quotePrefix="1">
      <alignment horizontal="center"/>
      <protection/>
    </xf>
    <xf numFmtId="165" fontId="4" fillId="0" borderId="0" xfId="44" applyNumberFormat="1" applyFont="1" applyAlignment="1">
      <alignment/>
    </xf>
    <xf numFmtId="164" fontId="1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wner\AppData\Local\Microsoft\Windows\Temporary%20Internet%20Files\Low\Content.IE5\T67BJAOD\Trial%20Balances\Fiduci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wner\AppData\Local\Microsoft\Windows\Temporary%20Internet%20Files\Low\Content.IE5\T67BJAOD\12ex-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GLR317_1_688644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 A"/>
    </sheetNames>
    <sheetDataSet>
      <sheetData sheetId="0">
        <row r="25">
          <cell r="I25">
            <v>36241480</v>
          </cell>
        </row>
        <row r="47">
          <cell r="I47">
            <v>36241480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5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7.7109375" style="3" customWidth="1"/>
    <col min="2" max="2" width="38.7109375" style="3" customWidth="1"/>
    <col min="3" max="3" width="13.57421875" style="3" customWidth="1"/>
    <col min="4" max="4" width="14.7109375" style="3" customWidth="1"/>
    <col min="5" max="5" width="13.7109375" style="3" customWidth="1"/>
    <col min="6" max="6" width="16.00390625" style="3" customWidth="1"/>
    <col min="7" max="7" width="14.7109375" style="3" customWidth="1"/>
    <col min="8" max="9" width="18.8515625" style="3" customWidth="1"/>
    <col min="10" max="10" width="15.140625" style="3" customWidth="1"/>
    <col min="11" max="11" width="1.28515625" style="3" customWidth="1"/>
    <col min="12" max="12" width="13.7109375" style="3" customWidth="1"/>
    <col min="13" max="13" width="1.28515625" style="3" customWidth="1"/>
    <col min="14" max="14" width="14.7109375" style="3" customWidth="1"/>
    <col min="15" max="15" width="1.28515625" style="3" customWidth="1"/>
    <col min="16" max="16" width="15.140625" style="3" customWidth="1"/>
    <col min="17" max="17" width="1.28515625" style="3" customWidth="1"/>
    <col min="18" max="18" width="18.421875" style="3" customWidth="1"/>
    <col min="19" max="19" width="1.28515625" style="3" customWidth="1"/>
    <col min="20" max="20" width="15.8515625" style="3" customWidth="1"/>
    <col min="21" max="21" width="7.7109375" style="3" customWidth="1"/>
    <col min="22" max="22" width="12.00390625" style="3" bestFit="1" customWidth="1"/>
    <col min="23" max="26" width="10.7109375" style="3" customWidth="1"/>
    <col min="27" max="27" width="5.7109375" style="3" customWidth="1"/>
    <col min="28" max="28" width="10.7109375" style="3" customWidth="1"/>
    <col min="29" max="30" width="17.7109375" style="3" customWidth="1"/>
    <col min="31" max="16384" width="10.7109375" style="3" customWidth="1"/>
  </cols>
  <sheetData>
    <row r="1" spans="1:26" ht="18.75" customHeight="1">
      <c r="A1" s="5" t="s">
        <v>0</v>
      </c>
      <c r="D1" s="44"/>
      <c r="E1" s="50"/>
      <c r="F1" s="47"/>
      <c r="G1" s="50"/>
      <c r="H1" s="47"/>
      <c r="I1" s="47"/>
      <c r="J1" s="44"/>
      <c r="L1" s="47"/>
      <c r="R1" s="12" t="s">
        <v>1</v>
      </c>
      <c r="Y1" s="33" t="s">
        <v>62</v>
      </c>
      <c r="Z1" s="34" t="s">
        <v>63</v>
      </c>
    </row>
    <row r="2" spans="1:26" ht="18.75" customHeight="1">
      <c r="A2" s="5" t="s">
        <v>70</v>
      </c>
      <c r="D2" s="44"/>
      <c r="E2" s="50"/>
      <c r="F2" s="47"/>
      <c r="G2" s="50"/>
      <c r="H2" s="47"/>
      <c r="I2" s="47"/>
      <c r="J2" s="44"/>
      <c r="L2" s="47"/>
      <c r="R2" s="12"/>
      <c r="Y2" s="33"/>
      <c r="Z2" s="56"/>
    </row>
    <row r="3" spans="1:9" ht="15" customHeight="1">
      <c r="A3" s="6" t="s">
        <v>2</v>
      </c>
      <c r="F3" s="45"/>
      <c r="H3" s="45"/>
      <c r="I3" s="45"/>
    </row>
    <row r="4" ht="15" customHeight="1">
      <c r="A4" s="25" t="s">
        <v>74</v>
      </c>
    </row>
    <row r="5" ht="15" customHeight="1">
      <c r="A5" s="25"/>
    </row>
    <row r="6" ht="15" customHeight="1">
      <c r="A6" s="25"/>
    </row>
    <row r="7" ht="15" customHeight="1">
      <c r="A7" s="25"/>
    </row>
    <row r="8" ht="15" customHeight="1">
      <c r="A8" s="25"/>
    </row>
    <row r="9" ht="15" customHeight="1">
      <c r="A9" s="25"/>
    </row>
    <row r="10" spans="3:19" ht="16.5">
      <c r="C10" s="68" t="s">
        <v>3</v>
      </c>
      <c r="D10" s="68"/>
      <c r="E10" s="68"/>
      <c r="F10" s="68"/>
      <c r="G10" s="68"/>
      <c r="J10" s="23" t="s">
        <v>59</v>
      </c>
      <c r="K10" s="13"/>
      <c r="L10" s="13"/>
      <c r="M10" s="13"/>
      <c r="N10" s="13"/>
      <c r="O10" s="13"/>
      <c r="P10" s="13"/>
      <c r="Q10" s="13"/>
      <c r="R10"/>
      <c r="S10" s="13"/>
    </row>
    <row r="12" spans="3:20" ht="12.75">
      <c r="C12" s="19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S12" s="19"/>
      <c r="T12" s="7"/>
    </row>
    <row r="13" spans="3:20" ht="12.75">
      <c r="C13" s="19"/>
      <c r="D13" s="20"/>
      <c r="E13" s="19"/>
      <c r="F13" s="19"/>
      <c r="G13" s="22" t="s">
        <v>5</v>
      </c>
      <c r="H13" s="19"/>
      <c r="I13" s="19"/>
      <c r="J13" s="20" t="s">
        <v>6</v>
      </c>
      <c r="K13" s="19"/>
      <c r="L13" s="19"/>
      <c r="M13" s="19"/>
      <c r="N13" s="19"/>
      <c r="O13" s="19"/>
      <c r="P13" s="19"/>
      <c r="Q13" s="19"/>
      <c r="R13" s="20" t="s">
        <v>4</v>
      </c>
      <c r="S13" s="19"/>
      <c r="T13" s="9"/>
    </row>
    <row r="14" spans="3:20" ht="12.75">
      <c r="C14" s="20" t="s">
        <v>8</v>
      </c>
      <c r="D14" s="22"/>
      <c r="E14" s="20" t="s">
        <v>9</v>
      </c>
      <c r="F14" s="19"/>
      <c r="G14" s="22" t="s">
        <v>10</v>
      </c>
      <c r="H14" s="19"/>
      <c r="J14" s="20" t="s">
        <v>11</v>
      </c>
      <c r="K14" s="20"/>
      <c r="L14" s="20" t="s">
        <v>6</v>
      </c>
      <c r="M14" s="20"/>
      <c r="N14" s="20" t="s">
        <v>6</v>
      </c>
      <c r="O14" s="20"/>
      <c r="P14" s="20"/>
      <c r="Q14" s="20"/>
      <c r="R14" s="20" t="s">
        <v>7</v>
      </c>
      <c r="S14" s="20"/>
      <c r="T14" s="9"/>
    </row>
    <row r="15" spans="1:20" ht="12.75">
      <c r="A15" s="11"/>
      <c r="C15" s="20" t="s">
        <v>12</v>
      </c>
      <c r="D15" s="22" t="s">
        <v>13</v>
      </c>
      <c r="E15" s="20" t="s">
        <v>54</v>
      </c>
      <c r="F15" s="20" t="s">
        <v>14</v>
      </c>
      <c r="G15" s="22" t="s">
        <v>15</v>
      </c>
      <c r="H15" s="20" t="s">
        <v>4</v>
      </c>
      <c r="I15" s="59" t="s">
        <v>71</v>
      </c>
      <c r="J15" s="20" t="s">
        <v>16</v>
      </c>
      <c r="K15" s="20"/>
      <c r="L15" s="20" t="s">
        <v>17</v>
      </c>
      <c r="M15" s="20"/>
      <c r="N15" s="20" t="s">
        <v>53</v>
      </c>
      <c r="O15" s="20"/>
      <c r="P15" s="20" t="s">
        <v>60</v>
      </c>
      <c r="Q15" s="20"/>
      <c r="R15" s="21" t="s">
        <v>61</v>
      </c>
      <c r="S15" s="20"/>
      <c r="T15" s="9"/>
    </row>
    <row r="16" spans="1:20" ht="12.75">
      <c r="A16" s="11"/>
      <c r="C16" s="20" t="s">
        <v>18</v>
      </c>
      <c r="D16" s="20" t="s">
        <v>19</v>
      </c>
      <c r="E16" s="20" t="s">
        <v>20</v>
      </c>
      <c r="F16" s="20" t="s">
        <v>18</v>
      </c>
      <c r="G16" s="20" t="s">
        <v>21</v>
      </c>
      <c r="H16" s="20" t="s">
        <v>3</v>
      </c>
      <c r="I16" s="20" t="s">
        <v>72</v>
      </c>
      <c r="J16" s="20" t="s">
        <v>22</v>
      </c>
      <c r="K16" s="20"/>
      <c r="L16" s="20" t="s">
        <v>23</v>
      </c>
      <c r="M16" s="20"/>
      <c r="N16" s="20" t="s">
        <v>24</v>
      </c>
      <c r="O16" s="20"/>
      <c r="P16" s="20" t="s">
        <v>25</v>
      </c>
      <c r="Q16" s="20"/>
      <c r="R16" s="20" t="s">
        <v>26</v>
      </c>
      <c r="S16" s="20"/>
      <c r="T16" s="8"/>
    </row>
    <row r="17" spans="3:16" ht="12.75">
      <c r="C17" s="35">
        <v>10404</v>
      </c>
      <c r="D17" s="35"/>
      <c r="E17" s="35"/>
      <c r="F17" s="35"/>
      <c r="G17" s="35"/>
      <c r="L17" s="35"/>
      <c r="N17" s="35"/>
      <c r="P17" s="35"/>
    </row>
    <row r="18" spans="1:20" ht="12.75">
      <c r="A18" s="2">
        <v>31001</v>
      </c>
      <c r="B18" s="4" t="s">
        <v>46</v>
      </c>
      <c r="C18" s="14">
        <v>213807805</v>
      </c>
      <c r="D18" s="14">
        <v>4363</v>
      </c>
      <c r="E18" s="14">
        <v>0</v>
      </c>
      <c r="F18" s="14">
        <v>5678766726</v>
      </c>
      <c r="G18" s="14">
        <v>13273766000</v>
      </c>
      <c r="H18" s="16">
        <v>19166344894</v>
      </c>
      <c r="I18" s="16">
        <v>0</v>
      </c>
      <c r="J18" s="14">
        <v>0</v>
      </c>
      <c r="K18" s="14"/>
      <c r="L18" s="14">
        <v>584599817</v>
      </c>
      <c r="M18" s="14"/>
      <c r="N18" s="14">
        <v>13273766000</v>
      </c>
      <c r="O18" s="14"/>
      <c r="P18" s="14">
        <v>5307979077</v>
      </c>
      <c r="Q18" s="14"/>
      <c r="R18" s="16">
        <v>19166344894</v>
      </c>
      <c r="S18" s="14"/>
      <c r="T18" s="1"/>
    </row>
    <row r="19" spans="1:20" ht="12.75">
      <c r="A19" s="2">
        <v>31002</v>
      </c>
      <c r="B19" s="18" t="s">
        <v>47</v>
      </c>
      <c r="C19" s="51">
        <v>156554</v>
      </c>
      <c r="D19" s="10">
        <v>0</v>
      </c>
      <c r="E19" s="10">
        <v>0</v>
      </c>
      <c r="F19" s="10">
        <v>785470</v>
      </c>
      <c r="G19" s="10">
        <v>0</v>
      </c>
      <c r="H19" s="17">
        <v>942024</v>
      </c>
      <c r="I19" s="10">
        <v>0</v>
      </c>
      <c r="J19" s="10">
        <v>0</v>
      </c>
      <c r="K19" s="10"/>
      <c r="L19" s="10">
        <v>123964</v>
      </c>
      <c r="M19" s="10"/>
      <c r="N19" s="10">
        <v>0</v>
      </c>
      <c r="O19" s="10"/>
      <c r="P19" s="10">
        <v>818060</v>
      </c>
      <c r="Q19" s="10"/>
      <c r="R19" s="17">
        <v>942024</v>
      </c>
      <c r="S19" s="10"/>
      <c r="T19" s="1"/>
    </row>
    <row r="20" spans="1:21" s="41" customFormat="1" ht="12.75">
      <c r="A20" s="2">
        <v>31003</v>
      </c>
      <c r="B20" s="4" t="s">
        <v>48</v>
      </c>
      <c r="C20" s="51">
        <v>14697</v>
      </c>
      <c r="D20" s="10">
        <v>0</v>
      </c>
      <c r="E20" s="10">
        <v>0</v>
      </c>
      <c r="F20" s="10">
        <v>0</v>
      </c>
      <c r="G20" s="10">
        <v>0</v>
      </c>
      <c r="H20" s="17">
        <v>14697</v>
      </c>
      <c r="I20" s="10">
        <v>0</v>
      </c>
      <c r="J20" s="10">
        <v>0</v>
      </c>
      <c r="K20" s="10"/>
      <c r="L20" s="10">
        <v>0</v>
      </c>
      <c r="M20" s="10"/>
      <c r="N20" s="10">
        <v>0</v>
      </c>
      <c r="O20" s="10"/>
      <c r="P20" s="10">
        <v>14697</v>
      </c>
      <c r="Q20" s="10"/>
      <c r="R20" s="17">
        <v>14697</v>
      </c>
      <c r="S20" s="10"/>
      <c r="T20" s="1"/>
      <c r="U20" s="3"/>
    </row>
    <row r="21" spans="1:20" ht="12.75">
      <c r="A21" s="2">
        <v>31004</v>
      </c>
      <c r="B21" s="18" t="s">
        <v>57</v>
      </c>
      <c r="C21" s="51">
        <v>3162439</v>
      </c>
      <c r="D21" s="10">
        <v>0</v>
      </c>
      <c r="E21" s="10">
        <v>0</v>
      </c>
      <c r="F21" s="10">
        <v>117952284</v>
      </c>
      <c r="G21" s="10">
        <v>144848000</v>
      </c>
      <c r="H21" s="17">
        <v>265962723</v>
      </c>
      <c r="I21" s="10">
        <v>0</v>
      </c>
      <c r="J21" s="10">
        <v>0</v>
      </c>
      <c r="K21" s="10"/>
      <c r="L21" s="10">
        <v>15466267</v>
      </c>
      <c r="M21" s="10"/>
      <c r="N21" s="10">
        <v>144848000</v>
      </c>
      <c r="O21" s="10"/>
      <c r="P21" s="10">
        <v>105648456</v>
      </c>
      <c r="Q21" s="10"/>
      <c r="R21" s="17">
        <v>265962723</v>
      </c>
      <c r="S21" s="10"/>
      <c r="T21" s="1"/>
    </row>
    <row r="22" spans="1:20" ht="12.75">
      <c r="A22" s="2">
        <v>31005</v>
      </c>
      <c r="B22" s="18" t="s">
        <v>49</v>
      </c>
      <c r="C22" s="51">
        <v>249769</v>
      </c>
      <c r="D22" s="10">
        <v>0</v>
      </c>
      <c r="E22" s="10">
        <v>0</v>
      </c>
      <c r="F22" s="10">
        <v>0</v>
      </c>
      <c r="G22" s="10">
        <v>0</v>
      </c>
      <c r="H22" s="17">
        <v>249769</v>
      </c>
      <c r="I22" s="10">
        <v>0</v>
      </c>
      <c r="J22" s="10">
        <v>0</v>
      </c>
      <c r="K22" s="10"/>
      <c r="L22" s="10">
        <v>0</v>
      </c>
      <c r="M22" s="10"/>
      <c r="N22" s="10">
        <v>0</v>
      </c>
      <c r="O22" s="10"/>
      <c r="P22" s="10">
        <v>249769</v>
      </c>
      <c r="Q22" s="10"/>
      <c r="R22" s="17">
        <v>249769</v>
      </c>
      <c r="S22" s="10"/>
      <c r="T22" s="1"/>
    </row>
    <row r="23" spans="1:20" ht="12.75">
      <c r="A23" s="36">
        <v>31006</v>
      </c>
      <c r="B23" s="42" t="s">
        <v>50</v>
      </c>
      <c r="C23" s="51">
        <v>649048370</v>
      </c>
      <c r="D23" s="10">
        <v>6957</v>
      </c>
      <c r="E23" s="10">
        <v>0</v>
      </c>
      <c r="F23" s="10">
        <v>9199531346</v>
      </c>
      <c r="G23" s="10">
        <v>11127397000</v>
      </c>
      <c r="H23" s="17">
        <v>20975983673</v>
      </c>
      <c r="I23" s="10">
        <v>0</v>
      </c>
      <c r="J23" s="10">
        <v>0</v>
      </c>
      <c r="K23" s="10"/>
      <c r="L23" s="10">
        <v>5439877645</v>
      </c>
      <c r="M23" s="10"/>
      <c r="N23" s="10">
        <v>11127397000</v>
      </c>
      <c r="O23" s="10"/>
      <c r="P23" s="10">
        <v>4408709028</v>
      </c>
      <c r="Q23" s="10"/>
      <c r="R23" s="17">
        <v>20975983673</v>
      </c>
      <c r="S23" s="10"/>
      <c r="T23" s="40"/>
    </row>
    <row r="24" spans="1:20" ht="12.75">
      <c r="A24" s="2">
        <v>31008</v>
      </c>
      <c r="B24" s="18" t="s">
        <v>33</v>
      </c>
      <c r="C24" s="51">
        <v>26189527</v>
      </c>
      <c r="D24" s="10">
        <v>322</v>
      </c>
      <c r="E24" s="10">
        <v>0</v>
      </c>
      <c r="F24" s="10">
        <v>1226852343</v>
      </c>
      <c r="G24" s="10">
        <v>0</v>
      </c>
      <c r="H24" s="17">
        <v>1253042192</v>
      </c>
      <c r="I24" s="10">
        <v>0</v>
      </c>
      <c r="J24" s="10">
        <v>0</v>
      </c>
      <c r="K24" s="10"/>
      <c r="L24" s="10">
        <v>0</v>
      </c>
      <c r="M24" s="10"/>
      <c r="N24" s="10">
        <v>0</v>
      </c>
      <c r="O24" s="10"/>
      <c r="P24" s="10">
        <v>1253042192</v>
      </c>
      <c r="Q24" s="10"/>
      <c r="R24" s="17">
        <v>1253042192</v>
      </c>
      <c r="S24" s="10"/>
      <c r="T24" s="1"/>
    </row>
    <row r="25" spans="1:20" ht="12.75">
      <c r="A25" s="2">
        <v>31009</v>
      </c>
      <c r="B25" s="4" t="s">
        <v>52</v>
      </c>
      <c r="C25" s="51">
        <v>1110335</v>
      </c>
      <c r="D25" s="10">
        <v>0</v>
      </c>
      <c r="E25" s="10">
        <v>0</v>
      </c>
      <c r="F25" s="10">
        <v>18632272</v>
      </c>
      <c r="G25" s="10">
        <v>0</v>
      </c>
      <c r="H25" s="17">
        <v>19742607</v>
      </c>
      <c r="I25" s="10">
        <v>0</v>
      </c>
      <c r="J25" s="10">
        <v>0</v>
      </c>
      <c r="K25" s="10"/>
      <c r="L25" s="10">
        <v>0</v>
      </c>
      <c r="M25" s="10"/>
      <c r="N25" s="10">
        <v>0</v>
      </c>
      <c r="O25" s="10"/>
      <c r="P25" s="10">
        <v>19742607</v>
      </c>
      <c r="Q25" s="10"/>
      <c r="R25" s="17">
        <v>19742607</v>
      </c>
      <c r="S25" s="10"/>
      <c r="T25" s="1"/>
    </row>
    <row r="26" spans="1:20" ht="12.75">
      <c r="A26" s="2">
        <v>31010</v>
      </c>
      <c r="B26" s="4" t="s">
        <v>34</v>
      </c>
      <c r="C26" s="51">
        <v>3933453</v>
      </c>
      <c r="D26" s="10">
        <v>0</v>
      </c>
      <c r="E26" s="10">
        <v>0</v>
      </c>
      <c r="F26" s="10">
        <v>51879229</v>
      </c>
      <c r="G26" s="10">
        <v>0</v>
      </c>
      <c r="H26" s="17">
        <v>55812682</v>
      </c>
      <c r="I26" s="10">
        <v>0</v>
      </c>
      <c r="J26" s="10">
        <v>0</v>
      </c>
      <c r="K26" s="10"/>
      <c r="L26" s="10">
        <v>0</v>
      </c>
      <c r="M26" s="10"/>
      <c r="N26" s="10">
        <v>0</v>
      </c>
      <c r="O26" s="10"/>
      <c r="P26" s="10">
        <v>55812682</v>
      </c>
      <c r="Q26" s="10"/>
      <c r="R26" s="17">
        <v>55812682</v>
      </c>
      <c r="S26" s="10"/>
      <c r="T26" s="1"/>
    </row>
    <row r="27" spans="1:20" ht="12.75">
      <c r="A27" s="2">
        <v>31011</v>
      </c>
      <c r="B27" s="18" t="s">
        <v>66</v>
      </c>
      <c r="C27" s="51">
        <v>83298065</v>
      </c>
      <c r="D27" s="10">
        <v>2614</v>
      </c>
      <c r="E27" s="10">
        <v>0</v>
      </c>
      <c r="F27" s="10">
        <v>0</v>
      </c>
      <c r="G27" s="10">
        <v>0</v>
      </c>
      <c r="H27" s="17">
        <v>83300679</v>
      </c>
      <c r="I27" s="10">
        <v>0</v>
      </c>
      <c r="J27" s="10">
        <v>0</v>
      </c>
      <c r="K27" s="10"/>
      <c r="L27" s="10">
        <v>0</v>
      </c>
      <c r="M27" s="10"/>
      <c r="N27" s="10">
        <v>0</v>
      </c>
      <c r="O27" s="10"/>
      <c r="P27" s="10">
        <v>83300679</v>
      </c>
      <c r="Q27" s="10"/>
      <c r="R27" s="17">
        <v>83300679</v>
      </c>
      <c r="S27" s="10"/>
      <c r="T27" s="1"/>
    </row>
    <row r="28" spans="1:20" ht="12.75">
      <c r="A28" s="2">
        <v>31012</v>
      </c>
      <c r="B28" s="18" t="s">
        <v>65</v>
      </c>
      <c r="C28" s="51">
        <v>90366049</v>
      </c>
      <c r="D28" s="10">
        <v>27048</v>
      </c>
      <c r="E28" s="10">
        <v>0</v>
      </c>
      <c r="F28" s="10">
        <v>0</v>
      </c>
      <c r="G28" s="10">
        <v>0</v>
      </c>
      <c r="H28" s="17">
        <v>90393097</v>
      </c>
      <c r="I28" s="10">
        <v>0</v>
      </c>
      <c r="J28" s="10">
        <v>0</v>
      </c>
      <c r="K28" s="10"/>
      <c r="L28" s="10">
        <v>0</v>
      </c>
      <c r="M28" s="10"/>
      <c r="N28" s="10">
        <v>0</v>
      </c>
      <c r="O28" s="10"/>
      <c r="P28" s="10">
        <v>90393097</v>
      </c>
      <c r="Q28" s="10"/>
      <c r="R28" s="17">
        <v>90393097</v>
      </c>
      <c r="S28" s="10"/>
      <c r="T28" s="1"/>
    </row>
    <row r="29" spans="1:20" ht="12.75">
      <c r="A29" s="2">
        <v>34008</v>
      </c>
      <c r="B29" s="4" t="s">
        <v>32</v>
      </c>
      <c r="C29" s="51">
        <v>1552235</v>
      </c>
      <c r="D29" s="10">
        <v>0</v>
      </c>
      <c r="E29" s="10">
        <v>0</v>
      </c>
      <c r="F29" s="10">
        <v>0</v>
      </c>
      <c r="G29" s="10">
        <v>0</v>
      </c>
      <c r="H29" s="17">
        <v>1552235</v>
      </c>
      <c r="I29" s="10">
        <v>0</v>
      </c>
      <c r="J29" s="10">
        <v>0</v>
      </c>
      <c r="K29" s="10">
        <v>35001</v>
      </c>
      <c r="L29" s="10">
        <v>0</v>
      </c>
      <c r="M29" s="10"/>
      <c r="N29" s="10">
        <v>0</v>
      </c>
      <c r="O29" s="10"/>
      <c r="P29" s="10">
        <v>1552235</v>
      </c>
      <c r="Q29" s="10"/>
      <c r="R29" s="17">
        <v>1552235</v>
      </c>
      <c r="S29" s="10"/>
      <c r="T29" s="1"/>
    </row>
    <row r="30" spans="1:20" ht="12.75">
      <c r="A30" s="2">
        <v>35001</v>
      </c>
      <c r="B30" s="4" t="s">
        <v>35</v>
      </c>
      <c r="C30" s="51">
        <v>336296</v>
      </c>
      <c r="D30" s="10">
        <v>120</v>
      </c>
      <c r="E30" s="10">
        <v>0</v>
      </c>
      <c r="F30" s="10">
        <v>0</v>
      </c>
      <c r="G30" s="10">
        <v>0</v>
      </c>
      <c r="H30" s="17">
        <v>336416</v>
      </c>
      <c r="I30" s="10">
        <v>0</v>
      </c>
      <c r="J30" s="10">
        <v>0</v>
      </c>
      <c r="K30" s="10"/>
      <c r="L30" s="10">
        <v>0</v>
      </c>
      <c r="M30" s="10"/>
      <c r="N30" s="10">
        <v>0</v>
      </c>
      <c r="O30" s="10"/>
      <c r="P30" s="10">
        <v>336416</v>
      </c>
      <c r="Q30" s="10"/>
      <c r="R30" s="17">
        <v>336416</v>
      </c>
      <c r="S30" s="10"/>
      <c r="T30" s="1"/>
    </row>
    <row r="31" spans="1:20" ht="12.75">
      <c r="A31" s="2">
        <v>35002</v>
      </c>
      <c r="B31" s="4" t="s">
        <v>36</v>
      </c>
      <c r="C31" s="51">
        <v>500000</v>
      </c>
      <c r="D31" s="10">
        <v>160</v>
      </c>
      <c r="E31" s="10">
        <v>0</v>
      </c>
      <c r="F31" s="10">
        <v>0</v>
      </c>
      <c r="G31" s="10">
        <v>0</v>
      </c>
      <c r="H31" s="17">
        <v>500160</v>
      </c>
      <c r="I31" s="10">
        <v>0</v>
      </c>
      <c r="J31" s="10">
        <v>0</v>
      </c>
      <c r="K31" s="10"/>
      <c r="L31" s="10">
        <v>0</v>
      </c>
      <c r="M31" s="10"/>
      <c r="N31" s="10">
        <v>0</v>
      </c>
      <c r="O31" s="10"/>
      <c r="P31" s="10">
        <v>500160</v>
      </c>
      <c r="Q31" s="10"/>
      <c r="R31" s="17">
        <v>500160</v>
      </c>
      <c r="S31" s="10"/>
      <c r="T31" s="1"/>
    </row>
    <row r="32" spans="1:21" s="41" customFormat="1" ht="12.75">
      <c r="A32" s="2">
        <v>35003</v>
      </c>
      <c r="B32" s="4" t="s">
        <v>39</v>
      </c>
      <c r="C32" s="51">
        <v>491859</v>
      </c>
      <c r="D32" s="10">
        <v>177</v>
      </c>
      <c r="E32" s="10">
        <v>0</v>
      </c>
      <c r="F32" s="10">
        <v>0</v>
      </c>
      <c r="G32" s="10">
        <v>0</v>
      </c>
      <c r="H32" s="17">
        <v>492036</v>
      </c>
      <c r="I32" s="10">
        <v>0</v>
      </c>
      <c r="J32" s="10">
        <v>0</v>
      </c>
      <c r="K32" s="10"/>
      <c r="L32" s="10">
        <v>0</v>
      </c>
      <c r="M32" s="10"/>
      <c r="N32" s="10">
        <v>0</v>
      </c>
      <c r="O32" s="10"/>
      <c r="P32" s="10">
        <v>492036</v>
      </c>
      <c r="Q32" s="10"/>
      <c r="R32" s="17">
        <v>492036</v>
      </c>
      <c r="S32" s="10"/>
      <c r="T32" s="1"/>
      <c r="U32" s="3"/>
    </row>
    <row r="33" spans="1:21" s="41" customFormat="1" ht="12.75">
      <c r="A33" s="2">
        <v>35004</v>
      </c>
      <c r="B33" s="4" t="s">
        <v>40</v>
      </c>
      <c r="C33" s="51">
        <v>500000</v>
      </c>
      <c r="D33" s="10">
        <v>0</v>
      </c>
      <c r="E33" s="10">
        <v>0</v>
      </c>
      <c r="F33" s="10">
        <v>0</v>
      </c>
      <c r="G33" s="10">
        <v>0</v>
      </c>
      <c r="H33" s="17">
        <v>500000</v>
      </c>
      <c r="I33" s="10">
        <v>0</v>
      </c>
      <c r="J33" s="10">
        <v>0</v>
      </c>
      <c r="K33" s="10"/>
      <c r="L33" s="10">
        <v>0</v>
      </c>
      <c r="M33" s="10"/>
      <c r="N33" s="10">
        <v>0</v>
      </c>
      <c r="O33" s="10"/>
      <c r="P33" s="10">
        <v>500000</v>
      </c>
      <c r="Q33" s="10"/>
      <c r="R33" s="17">
        <v>500000</v>
      </c>
      <c r="S33" s="10"/>
      <c r="T33" s="1"/>
      <c r="U33" s="3"/>
    </row>
    <row r="34" spans="1:20" ht="12.75">
      <c r="A34" s="2">
        <v>35005</v>
      </c>
      <c r="B34" s="4" t="s">
        <v>41</v>
      </c>
      <c r="C34" s="51">
        <v>28200</v>
      </c>
      <c r="D34" s="10">
        <v>0</v>
      </c>
      <c r="E34" s="10">
        <v>0</v>
      </c>
      <c r="F34" s="10">
        <v>0</v>
      </c>
      <c r="G34" s="10">
        <v>0</v>
      </c>
      <c r="H34" s="17">
        <v>28200</v>
      </c>
      <c r="I34" s="10">
        <v>0</v>
      </c>
      <c r="J34" s="10">
        <v>0</v>
      </c>
      <c r="K34" s="38"/>
      <c r="L34" s="10">
        <v>0</v>
      </c>
      <c r="M34" s="10"/>
      <c r="N34" s="10">
        <v>0</v>
      </c>
      <c r="O34" s="10"/>
      <c r="P34" s="10">
        <v>28200</v>
      </c>
      <c r="Q34" s="10"/>
      <c r="R34" s="17">
        <v>28200</v>
      </c>
      <c r="S34" s="10"/>
      <c r="T34" s="1"/>
    </row>
    <row r="35" spans="1:20" ht="12.75">
      <c r="A35" s="36">
        <v>35006</v>
      </c>
      <c r="B35" s="42" t="s">
        <v>55</v>
      </c>
      <c r="C35" s="51">
        <v>540246</v>
      </c>
      <c r="D35" s="10">
        <v>186</v>
      </c>
      <c r="E35" s="10">
        <v>0</v>
      </c>
      <c r="F35" s="10">
        <v>0</v>
      </c>
      <c r="G35" s="10">
        <v>0</v>
      </c>
      <c r="H35" s="39">
        <v>540432</v>
      </c>
      <c r="I35" s="10">
        <v>0</v>
      </c>
      <c r="J35" s="10">
        <v>0</v>
      </c>
      <c r="K35" s="38"/>
      <c r="L35" s="10">
        <v>0</v>
      </c>
      <c r="M35" s="38"/>
      <c r="N35" s="10">
        <v>0</v>
      </c>
      <c r="O35" s="38"/>
      <c r="P35" s="10">
        <v>540432</v>
      </c>
      <c r="Q35" s="38"/>
      <c r="R35" s="39">
        <v>540432</v>
      </c>
      <c r="S35" s="38"/>
      <c r="T35" s="40"/>
    </row>
    <row r="36" spans="1:20" ht="12.75">
      <c r="A36" s="36">
        <v>35007</v>
      </c>
      <c r="B36" s="42" t="s">
        <v>56</v>
      </c>
      <c r="C36" s="51">
        <v>13354817</v>
      </c>
      <c r="D36" s="10">
        <v>2701</v>
      </c>
      <c r="E36" s="10">
        <v>0</v>
      </c>
      <c r="F36" s="10">
        <v>0</v>
      </c>
      <c r="G36" s="10">
        <v>0</v>
      </c>
      <c r="H36" s="39">
        <v>13357518</v>
      </c>
      <c r="I36" s="10">
        <v>0</v>
      </c>
      <c r="J36" s="10">
        <v>0</v>
      </c>
      <c r="K36" s="10"/>
      <c r="L36" s="10">
        <v>0</v>
      </c>
      <c r="M36" s="38"/>
      <c r="N36" s="10">
        <v>0</v>
      </c>
      <c r="O36" s="38"/>
      <c r="P36" s="10">
        <v>13357518</v>
      </c>
      <c r="Q36" s="38"/>
      <c r="R36" s="39">
        <v>13357518</v>
      </c>
      <c r="S36" s="38"/>
      <c r="T36" s="40"/>
    </row>
    <row r="37" spans="1:20" ht="12.75">
      <c r="A37" s="2">
        <v>35008</v>
      </c>
      <c r="B37" s="4" t="s">
        <v>58</v>
      </c>
      <c r="C37" s="51">
        <v>9033553</v>
      </c>
      <c r="D37" s="10">
        <v>2357</v>
      </c>
      <c r="E37" s="10">
        <v>0</v>
      </c>
      <c r="F37" s="10">
        <v>0</v>
      </c>
      <c r="G37" s="10">
        <v>0</v>
      </c>
      <c r="H37" s="17">
        <v>9035910</v>
      </c>
      <c r="I37" s="10">
        <v>0</v>
      </c>
      <c r="J37" s="10">
        <v>0</v>
      </c>
      <c r="K37" s="10"/>
      <c r="L37" s="10">
        <v>0</v>
      </c>
      <c r="M37" s="10"/>
      <c r="N37" s="10">
        <v>0</v>
      </c>
      <c r="O37" s="10"/>
      <c r="P37" s="10">
        <v>9035910</v>
      </c>
      <c r="Q37" s="10"/>
      <c r="R37" s="17">
        <v>9035910</v>
      </c>
      <c r="S37" s="10"/>
      <c r="T37" s="1"/>
    </row>
    <row r="38" spans="1:21" s="41" customFormat="1" ht="12.75">
      <c r="A38" s="2">
        <v>35009</v>
      </c>
      <c r="B38" s="4" t="s">
        <v>42</v>
      </c>
      <c r="C38" s="51">
        <v>5622496</v>
      </c>
      <c r="D38" s="10">
        <v>1767</v>
      </c>
      <c r="E38" s="10">
        <v>0</v>
      </c>
      <c r="F38" s="10">
        <v>0</v>
      </c>
      <c r="G38" s="10">
        <v>0</v>
      </c>
      <c r="H38" s="17">
        <v>5624263</v>
      </c>
      <c r="I38" s="10">
        <v>0</v>
      </c>
      <c r="J38" s="10">
        <v>0</v>
      </c>
      <c r="K38" s="10"/>
      <c r="L38" s="10">
        <v>0</v>
      </c>
      <c r="M38" s="10"/>
      <c r="N38" s="10">
        <v>0</v>
      </c>
      <c r="O38" s="10"/>
      <c r="P38" s="10">
        <v>5624263</v>
      </c>
      <c r="Q38" s="10"/>
      <c r="R38" s="17">
        <v>5624263</v>
      </c>
      <c r="S38" s="10"/>
      <c r="T38" s="1"/>
      <c r="U38" s="3"/>
    </row>
    <row r="39" spans="1:22" ht="12.75">
      <c r="A39" s="2">
        <v>35010</v>
      </c>
      <c r="B39" s="18" t="s">
        <v>43</v>
      </c>
      <c r="C39" s="51">
        <v>925155</v>
      </c>
      <c r="D39" s="10">
        <v>0</v>
      </c>
      <c r="E39" s="10">
        <v>0</v>
      </c>
      <c r="F39" s="10">
        <v>14410503</v>
      </c>
      <c r="G39" s="10">
        <v>0</v>
      </c>
      <c r="H39" s="17">
        <v>15335658</v>
      </c>
      <c r="I39" s="10">
        <v>0</v>
      </c>
      <c r="J39" s="10">
        <v>0</v>
      </c>
      <c r="K39" s="10"/>
      <c r="L39" s="10">
        <v>0</v>
      </c>
      <c r="M39" s="10"/>
      <c r="N39" s="10">
        <v>0</v>
      </c>
      <c r="O39" s="10"/>
      <c r="P39" s="10">
        <v>15335658</v>
      </c>
      <c r="Q39" s="10"/>
      <c r="R39" s="17">
        <v>15335658</v>
      </c>
      <c r="S39" s="10"/>
      <c r="T39" s="1"/>
      <c r="V39" s="46"/>
    </row>
    <row r="40" spans="1:22" ht="12.75">
      <c r="A40" s="2">
        <v>35011</v>
      </c>
      <c r="B40" s="18" t="s">
        <v>44</v>
      </c>
      <c r="C40" s="51">
        <v>1388665</v>
      </c>
      <c r="D40" s="10">
        <v>0</v>
      </c>
      <c r="E40" s="10">
        <v>0</v>
      </c>
      <c r="F40" s="10">
        <v>50473904</v>
      </c>
      <c r="G40" s="10">
        <v>0</v>
      </c>
      <c r="H40" s="17">
        <v>51862569</v>
      </c>
      <c r="I40" s="10">
        <v>0</v>
      </c>
      <c r="J40" s="10">
        <v>0</v>
      </c>
      <c r="K40" s="38"/>
      <c r="L40" s="10">
        <v>0</v>
      </c>
      <c r="M40" s="10"/>
      <c r="N40" s="10">
        <v>0</v>
      </c>
      <c r="O40" s="10"/>
      <c r="P40" s="10">
        <v>51862569</v>
      </c>
      <c r="Q40" s="10"/>
      <c r="R40" s="17">
        <v>51862569</v>
      </c>
      <c r="S40" s="10"/>
      <c r="T40" s="1"/>
      <c r="V40" s="46"/>
    </row>
    <row r="41" spans="1:20" ht="13.5" customHeight="1">
      <c r="A41" s="36">
        <v>35012</v>
      </c>
      <c r="B41" s="42" t="s">
        <v>45</v>
      </c>
      <c r="C41" s="51">
        <v>227633</v>
      </c>
      <c r="D41" s="10">
        <v>72</v>
      </c>
      <c r="E41" s="10">
        <v>0</v>
      </c>
      <c r="F41" s="10">
        <v>0</v>
      </c>
      <c r="G41" s="10">
        <v>0</v>
      </c>
      <c r="H41" s="39">
        <v>227705</v>
      </c>
      <c r="I41" s="10">
        <v>0</v>
      </c>
      <c r="J41" s="10">
        <v>0</v>
      </c>
      <c r="K41" s="10"/>
      <c r="L41" s="10">
        <v>0</v>
      </c>
      <c r="M41" s="38"/>
      <c r="N41" s="10">
        <v>0</v>
      </c>
      <c r="O41" s="38"/>
      <c r="P41" s="10">
        <v>227705</v>
      </c>
      <c r="Q41" s="38"/>
      <c r="R41" s="39">
        <v>227705</v>
      </c>
      <c r="S41" s="38"/>
      <c r="T41" s="40"/>
    </row>
    <row r="42" spans="1:20" ht="15">
      <c r="A42" s="2">
        <v>35014</v>
      </c>
      <c r="B42" s="18" t="s">
        <v>37</v>
      </c>
      <c r="C42" s="51">
        <v>-15858</v>
      </c>
      <c r="D42" s="10">
        <v>0</v>
      </c>
      <c r="E42" s="10">
        <v>198964649</v>
      </c>
      <c r="F42" s="10">
        <v>0</v>
      </c>
      <c r="G42" s="10">
        <v>0</v>
      </c>
      <c r="H42" s="17">
        <v>198948791</v>
      </c>
      <c r="I42" s="10">
        <v>632026166</v>
      </c>
      <c r="J42" s="10">
        <v>198964649</v>
      </c>
      <c r="K42" s="43"/>
      <c r="L42" s="10">
        <v>0</v>
      </c>
      <c r="M42" s="10"/>
      <c r="N42" s="10">
        <v>0</v>
      </c>
      <c r="O42" s="10"/>
      <c r="P42" s="10">
        <v>-632042024</v>
      </c>
      <c r="Q42" s="10"/>
      <c r="R42" s="17">
        <v>198948791</v>
      </c>
      <c r="S42" s="10"/>
      <c r="T42" s="1"/>
    </row>
    <row r="43" spans="1:22" s="41" customFormat="1" ht="15">
      <c r="A43" s="2">
        <v>35015</v>
      </c>
      <c r="B43" s="4" t="s">
        <v>38</v>
      </c>
      <c r="C43" s="54">
        <v>7214180</v>
      </c>
      <c r="D43" s="15">
        <v>0</v>
      </c>
      <c r="E43" s="15">
        <v>0</v>
      </c>
      <c r="F43" s="15">
        <v>0</v>
      </c>
      <c r="G43" s="15">
        <v>0</v>
      </c>
      <c r="H43" s="60">
        <v>7214180</v>
      </c>
      <c r="I43" s="15">
        <v>0</v>
      </c>
      <c r="J43" s="15">
        <v>0</v>
      </c>
      <c r="K43" s="24"/>
      <c r="L43" s="15">
        <v>0</v>
      </c>
      <c r="M43" s="43"/>
      <c r="N43" s="15">
        <v>0</v>
      </c>
      <c r="O43" s="43"/>
      <c r="P43" s="15">
        <v>7214180</v>
      </c>
      <c r="Q43" s="43"/>
      <c r="R43" s="60">
        <v>7214180</v>
      </c>
      <c r="S43" s="43"/>
      <c r="T43" s="1"/>
      <c r="U43" s="3"/>
      <c r="V43" s="46"/>
    </row>
    <row r="44" spans="2:20" ht="17.25" customHeight="1">
      <c r="B44" s="4" t="s">
        <v>51</v>
      </c>
      <c r="C44" s="55">
        <v>1113036540</v>
      </c>
      <c r="D44" s="55">
        <v>48844</v>
      </c>
      <c r="E44" s="55">
        <v>198964649</v>
      </c>
      <c r="F44" s="55">
        <v>16359284077</v>
      </c>
      <c r="G44" s="55">
        <v>24546011000</v>
      </c>
      <c r="H44" s="61">
        <v>42217345110</v>
      </c>
      <c r="I44" s="55">
        <v>632026166</v>
      </c>
      <c r="J44" s="55">
        <v>198964649</v>
      </c>
      <c r="K44" s="55">
        <v>35001</v>
      </c>
      <c r="L44" s="55">
        <v>6040067693</v>
      </c>
      <c r="M44" s="55">
        <v>0</v>
      </c>
      <c r="N44" s="55">
        <v>24546011000</v>
      </c>
      <c r="O44" s="55"/>
      <c r="P44" s="55">
        <v>10800275602</v>
      </c>
      <c r="Q44" s="55">
        <v>0</v>
      </c>
      <c r="R44" s="61">
        <v>42217345110</v>
      </c>
      <c r="S44" s="24"/>
      <c r="T44" s="1"/>
    </row>
    <row r="45" spans="2:20" ht="3" customHeight="1">
      <c r="B45" s="4"/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/>
      <c r="P45" s="62">
        <v>0</v>
      </c>
      <c r="Q45" s="62">
        <v>0</v>
      </c>
      <c r="R45" s="62">
        <v>0</v>
      </c>
      <c r="S45" s="24"/>
      <c r="T45" s="1"/>
    </row>
    <row r="46" spans="3:20" ht="9.75" customHeight="1">
      <c r="C46" s="53"/>
      <c r="D46" s="26"/>
      <c r="E46" s="26"/>
      <c r="F46" s="26"/>
      <c r="G46" s="26"/>
      <c r="H46" s="15"/>
      <c r="I46" s="15"/>
      <c r="J46" s="15"/>
      <c r="K46" s="29"/>
      <c r="L46" s="15"/>
      <c r="M46" s="26"/>
      <c r="N46" s="15"/>
      <c r="O46" s="26"/>
      <c r="P46" s="15"/>
      <c r="Q46" s="26"/>
      <c r="R46" s="27"/>
      <c r="S46" s="26"/>
      <c r="T46" s="1"/>
    </row>
    <row r="47" spans="2:20" ht="12.75">
      <c r="B47" s="28"/>
      <c r="C47" s="29"/>
      <c r="D47" s="29"/>
      <c r="E47" s="29"/>
      <c r="F47" s="29"/>
      <c r="G47" s="29"/>
      <c r="H47" s="29"/>
      <c r="I47" s="29"/>
      <c r="J47" s="29"/>
      <c r="K47" s="32"/>
      <c r="L47" s="30"/>
      <c r="M47" s="29"/>
      <c r="N47" s="29"/>
      <c r="O47" s="29"/>
      <c r="P47" s="29"/>
      <c r="Q47" s="29"/>
      <c r="R47" s="29"/>
      <c r="S47" s="29"/>
      <c r="T47" s="29"/>
    </row>
    <row r="48" spans="2:20" ht="12.75">
      <c r="B48" s="31"/>
      <c r="C48" s="32"/>
      <c r="D48" s="32"/>
      <c r="E48" s="32"/>
      <c r="F48" s="32"/>
      <c r="G48" s="32"/>
      <c r="H48" s="32"/>
      <c r="I48" s="32"/>
      <c r="J48" s="32"/>
      <c r="K48" s="1"/>
      <c r="L48" s="32"/>
      <c r="M48" s="32"/>
      <c r="N48" s="32"/>
      <c r="O48" s="32"/>
      <c r="P48" s="32"/>
      <c r="Q48" s="32"/>
      <c r="R48" s="32"/>
      <c r="S48" s="32"/>
      <c r="T48" s="32"/>
    </row>
    <row r="49" spans="3:20" ht="12.75">
      <c r="C49" s="1"/>
      <c r="D49" s="1"/>
      <c r="E49" s="1"/>
      <c r="F49" s="1"/>
      <c r="G49" s="1"/>
      <c r="H49" s="1"/>
      <c r="I49" s="1"/>
      <c r="J49" s="1"/>
      <c r="L49" s="1"/>
      <c r="M49" s="1"/>
      <c r="N49" s="1"/>
      <c r="O49" s="1"/>
      <c r="P49" s="1"/>
      <c r="Q49" s="1"/>
      <c r="R49" s="1"/>
      <c r="S49" s="1"/>
      <c r="T49" s="1"/>
    </row>
    <row r="51" ht="15">
      <c r="L51" s="43"/>
    </row>
    <row r="52" ht="12.75">
      <c r="L52" s="48"/>
    </row>
  </sheetData>
  <sheetProtection/>
  <mergeCells count="1">
    <mergeCell ref="C10:G10"/>
  </mergeCells>
  <printOptions/>
  <pageMargins left="0.55" right="0.45" top="0.5" bottom="0.55" header="0.25" footer="0.35"/>
  <pageSetup firstPageNumber="92" useFirstPageNumber="1" fitToWidth="2" fitToHeight="1" horizontalDpi="600" verticalDpi="600" orientation="portrait" scale="78" r:id="rId1"/>
  <headerFooter alignWithMargins="0">
    <oddFooter>&amp;C&amp;"Times New Roman,Regular"&amp;13&amp;P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29"/>
  <sheetViews>
    <sheetView showGridLines="0" zoomScalePageLayoutView="0" workbookViewId="0" topLeftCell="A6">
      <selection activeCell="K16" sqref="K16:L24"/>
    </sheetView>
  </sheetViews>
  <sheetFormatPr defaultColWidth="10.7109375" defaultRowHeight="12.75"/>
  <cols>
    <col min="1" max="1" width="9.140625" style="3" customWidth="1"/>
    <col min="2" max="2" width="38.7109375" style="3" customWidth="1"/>
    <col min="3" max="3" width="13.57421875" style="3" customWidth="1"/>
    <col min="4" max="4" width="3.57421875" style="3" customWidth="1"/>
    <col min="5" max="5" width="13.57421875" style="3" bestFit="1" customWidth="1"/>
    <col min="6" max="6" width="3.57421875" style="3" customWidth="1"/>
    <col min="7" max="7" width="15.140625" style="3" customWidth="1"/>
    <col min="8" max="8" width="3.57421875" style="3" customWidth="1"/>
    <col min="9" max="9" width="18.421875" style="3" customWidth="1"/>
    <col min="10" max="10" width="1.28515625" style="3" customWidth="1"/>
    <col min="11" max="11" width="15.8515625" style="3" customWidth="1"/>
    <col min="12" max="12" width="7.7109375" style="3" customWidth="1"/>
    <col min="13" max="13" width="12.00390625" style="3" bestFit="1" customWidth="1"/>
    <col min="14" max="17" width="10.7109375" style="3" customWidth="1"/>
    <col min="18" max="18" width="5.7109375" style="3" customWidth="1"/>
    <col min="19" max="19" width="10.7109375" style="3" customWidth="1"/>
    <col min="20" max="21" width="17.7109375" style="3" customWidth="1"/>
    <col min="22" max="16384" width="10.7109375" style="3" customWidth="1"/>
  </cols>
  <sheetData>
    <row r="1" spans="1:17" ht="18.75" customHeight="1">
      <c r="A1" s="5" t="s">
        <v>0</v>
      </c>
      <c r="E1" s="47"/>
      <c r="F1" s="47"/>
      <c r="I1" s="66" t="s">
        <v>68</v>
      </c>
      <c r="P1" s="33" t="s">
        <v>62</v>
      </c>
      <c r="Q1" s="34" t="s">
        <v>63</v>
      </c>
    </row>
    <row r="2" spans="1:17" ht="18.75" customHeight="1">
      <c r="A2" s="5" t="s">
        <v>69</v>
      </c>
      <c r="E2" s="47"/>
      <c r="F2" s="47"/>
      <c r="I2" s="12"/>
      <c r="P2" s="33"/>
      <c r="Q2" s="56"/>
    </row>
    <row r="3" spans="1:6" ht="15" customHeight="1">
      <c r="A3" s="6" t="s">
        <v>2</v>
      </c>
      <c r="E3" s="45"/>
      <c r="F3" s="45"/>
    </row>
    <row r="4" ht="15" customHeight="1">
      <c r="A4" s="65" t="s">
        <v>75</v>
      </c>
    </row>
    <row r="5" ht="15" customHeight="1">
      <c r="A5" s="25"/>
    </row>
    <row r="6" ht="15" customHeight="1">
      <c r="A6" s="25"/>
    </row>
    <row r="7" ht="15" customHeight="1">
      <c r="A7" s="25"/>
    </row>
    <row r="8" ht="15" customHeight="1">
      <c r="A8" s="25"/>
    </row>
    <row r="9" ht="15" customHeight="1">
      <c r="A9" s="25"/>
    </row>
    <row r="10" spans="7:10" ht="12.75">
      <c r="G10" s="13"/>
      <c r="H10" s="13"/>
      <c r="I10"/>
      <c r="J10" s="13"/>
    </row>
    <row r="11" spans="7:8" ht="16.5">
      <c r="G11" s="23" t="s">
        <v>67</v>
      </c>
      <c r="H11" s="23"/>
    </row>
    <row r="12" spans="3:11" ht="16.5">
      <c r="C12" s="58" t="s">
        <v>3</v>
      </c>
      <c r="D12" s="58"/>
      <c r="E12" s="19"/>
      <c r="F12" s="19"/>
      <c r="G12" s="23" t="s">
        <v>25</v>
      </c>
      <c r="H12" s="23"/>
      <c r="J12" s="19"/>
      <c r="K12" s="7"/>
    </row>
    <row r="13" spans="3:11" ht="12.75">
      <c r="C13" s="19"/>
      <c r="D13" s="19"/>
      <c r="E13" s="19"/>
      <c r="F13" s="19"/>
      <c r="G13" s="19"/>
      <c r="H13" s="19"/>
      <c r="I13" s="20"/>
      <c r="J13" s="19"/>
      <c r="K13" s="9"/>
    </row>
    <row r="14" spans="3:11" ht="12.75">
      <c r="C14" s="20" t="s">
        <v>8</v>
      </c>
      <c r="D14" s="20"/>
      <c r="E14" s="19"/>
      <c r="F14" s="19"/>
      <c r="G14" s="20"/>
      <c r="H14" s="20"/>
      <c r="I14" s="20"/>
      <c r="J14" s="20"/>
      <c r="K14" s="9"/>
    </row>
    <row r="15" spans="1:11" ht="12.75">
      <c r="A15" s="11"/>
      <c r="C15" s="20" t="s">
        <v>12</v>
      </c>
      <c r="D15" s="20"/>
      <c r="E15" s="20" t="s">
        <v>4</v>
      </c>
      <c r="F15" s="20"/>
      <c r="G15" s="20" t="s">
        <v>60</v>
      </c>
      <c r="H15" s="20"/>
      <c r="I15" s="59" t="s">
        <v>4</v>
      </c>
      <c r="J15" s="20"/>
      <c r="K15" s="9"/>
    </row>
    <row r="16" spans="1:11" ht="12.75">
      <c r="A16" s="11"/>
      <c r="C16" s="20" t="s">
        <v>18</v>
      </c>
      <c r="D16" s="20"/>
      <c r="E16" s="20" t="s">
        <v>3</v>
      </c>
      <c r="F16" s="20"/>
      <c r="G16" s="20" t="s">
        <v>25</v>
      </c>
      <c r="H16" s="20"/>
      <c r="I16" s="20" t="s">
        <v>26</v>
      </c>
      <c r="J16" s="20"/>
      <c r="K16" s="8"/>
    </row>
    <row r="17" spans="3:8" ht="12.75">
      <c r="C17" s="35">
        <v>10404</v>
      </c>
      <c r="D17" s="35"/>
      <c r="G17" s="35"/>
      <c r="H17" s="35"/>
    </row>
    <row r="18" spans="1:11" ht="11.25" customHeight="1">
      <c r="A18" s="2">
        <v>34001</v>
      </c>
      <c r="B18" s="4" t="s">
        <v>27</v>
      </c>
      <c r="C18" s="67">
        <v>1990115</v>
      </c>
      <c r="D18" s="67"/>
      <c r="E18" s="63">
        <v>1990115</v>
      </c>
      <c r="F18" s="63"/>
      <c r="G18" s="64">
        <v>1990115</v>
      </c>
      <c r="H18" s="64"/>
      <c r="I18" s="63">
        <v>1990115</v>
      </c>
      <c r="J18" s="10"/>
      <c r="K18" s="1"/>
    </row>
    <row r="19" spans="1:11" ht="12.75">
      <c r="A19" s="2">
        <v>34002</v>
      </c>
      <c r="B19" s="4" t="s">
        <v>28</v>
      </c>
      <c r="C19" s="51">
        <v>641607</v>
      </c>
      <c r="D19" s="51"/>
      <c r="E19" s="17">
        <v>641607</v>
      </c>
      <c r="F19" s="17"/>
      <c r="G19" s="10">
        <v>641607</v>
      </c>
      <c r="H19" s="10"/>
      <c r="I19" s="17">
        <v>641607</v>
      </c>
      <c r="J19" s="10"/>
      <c r="K19" s="1"/>
    </row>
    <row r="20" spans="1:11" ht="12.75">
      <c r="A20" s="36">
        <v>34003</v>
      </c>
      <c r="B20" s="37" t="s">
        <v>29</v>
      </c>
      <c r="C20" s="51">
        <v>29463911</v>
      </c>
      <c r="D20" s="51"/>
      <c r="E20" s="17">
        <v>29463911</v>
      </c>
      <c r="F20" s="17"/>
      <c r="G20" s="10">
        <v>29463911</v>
      </c>
      <c r="H20" s="10"/>
      <c r="I20" s="17">
        <v>29463911</v>
      </c>
      <c r="J20" s="38"/>
      <c r="K20" s="40"/>
    </row>
    <row r="21" spans="1:11" ht="12" customHeight="1">
      <c r="A21" s="2">
        <v>34004</v>
      </c>
      <c r="B21" s="4" t="s">
        <v>30</v>
      </c>
      <c r="C21" s="51">
        <v>237535</v>
      </c>
      <c r="D21" s="51"/>
      <c r="E21" s="17">
        <v>237535</v>
      </c>
      <c r="F21" s="17"/>
      <c r="G21" s="10">
        <v>237535</v>
      </c>
      <c r="H21" s="10"/>
      <c r="I21" s="17">
        <v>237535</v>
      </c>
      <c r="J21" s="10"/>
      <c r="K21" s="1"/>
    </row>
    <row r="22" spans="1:11" ht="0.75" customHeight="1">
      <c r="A22" s="2">
        <v>34005</v>
      </c>
      <c r="B22" s="4" t="s">
        <v>64</v>
      </c>
      <c r="C22" s="51">
        <v>0</v>
      </c>
      <c r="D22" s="51"/>
      <c r="E22" s="17">
        <v>0</v>
      </c>
      <c r="F22" s="17"/>
      <c r="G22" s="10">
        <v>0</v>
      </c>
      <c r="H22" s="10"/>
      <c r="I22" s="17">
        <v>0</v>
      </c>
      <c r="J22" s="10"/>
      <c r="K22" s="1"/>
    </row>
    <row r="23" spans="1:11" ht="15">
      <c r="A23" s="2">
        <v>34006</v>
      </c>
      <c r="B23" s="4" t="s">
        <v>31</v>
      </c>
      <c r="C23" s="54">
        <v>3908312</v>
      </c>
      <c r="D23" s="54"/>
      <c r="E23" s="57">
        <v>3908312</v>
      </c>
      <c r="F23" s="57"/>
      <c r="G23" s="15">
        <v>3908312</v>
      </c>
      <c r="H23" s="15"/>
      <c r="I23" s="57">
        <v>3908312</v>
      </c>
      <c r="J23" s="10"/>
      <c r="K23" s="1"/>
    </row>
    <row r="24" spans="2:11" ht="18" customHeight="1">
      <c r="B24" s="4" t="s">
        <v>51</v>
      </c>
      <c r="C24" s="55">
        <v>36241480</v>
      </c>
      <c r="D24" s="55"/>
      <c r="E24" s="49">
        <v>36241480</v>
      </c>
      <c r="F24" s="49"/>
      <c r="G24" s="24">
        <v>36241480</v>
      </c>
      <c r="H24" s="24"/>
      <c r="I24" s="49">
        <v>36241480</v>
      </c>
      <c r="J24" s="24"/>
      <c r="K24" s="1"/>
    </row>
    <row r="25" spans="2:11" ht="3.75" customHeight="1">
      <c r="B25" s="4"/>
      <c r="C25" s="52">
        <v>0</v>
      </c>
      <c r="D25" s="52"/>
      <c r="E25" s="49">
        <v>0</v>
      </c>
      <c r="F25" s="49"/>
      <c r="G25" s="24">
        <v>0</v>
      </c>
      <c r="H25" s="24"/>
      <c r="I25" s="49">
        <v>0</v>
      </c>
      <c r="J25" s="24"/>
      <c r="K25" s="1"/>
    </row>
    <row r="26" spans="3:11" ht="9.75" customHeight="1">
      <c r="C26" s="53"/>
      <c r="D26" s="53"/>
      <c r="E26" s="15"/>
      <c r="F26" s="15"/>
      <c r="G26" s="15"/>
      <c r="H26" s="15"/>
      <c r="I26" s="27"/>
      <c r="J26" s="26"/>
      <c r="K26" s="1"/>
    </row>
    <row r="27" spans="2:11" ht="12.75">
      <c r="B27" s="28" t="s">
        <v>73</v>
      </c>
      <c r="C27" s="29">
        <f>'[2]Exhibit A'!$I$25</f>
        <v>36241480</v>
      </c>
      <c r="D27" s="29"/>
      <c r="E27" s="29">
        <f>SUM(C27)</f>
        <v>36241480</v>
      </c>
      <c r="F27" s="29"/>
      <c r="G27" s="29">
        <f>'[2]Exhibit A'!$I$47</f>
        <v>36241480</v>
      </c>
      <c r="H27" s="29"/>
      <c r="I27" s="29">
        <f>SUM(G27)</f>
        <v>36241480</v>
      </c>
      <c r="J27" s="29"/>
      <c r="K27" s="29"/>
    </row>
    <row r="28" spans="2:11" ht="12.75">
      <c r="B28" s="31"/>
      <c r="C28" s="32">
        <f>C24-C27</f>
        <v>0</v>
      </c>
      <c r="D28" s="32"/>
      <c r="E28" s="32">
        <f>E24-E27</f>
        <v>0</v>
      </c>
      <c r="F28" s="32"/>
      <c r="G28" s="32">
        <f>G24-G27</f>
        <v>0</v>
      </c>
      <c r="H28" s="32"/>
      <c r="I28" s="32">
        <f>I24-I27</f>
        <v>0</v>
      </c>
      <c r="J28" s="32"/>
      <c r="K28" s="32"/>
    </row>
    <row r="29" spans="3:11" ht="12.75">
      <c r="C29" s="1"/>
      <c r="D29" s="1"/>
      <c r="E29" s="1"/>
      <c r="F29" s="1"/>
      <c r="G29" s="1"/>
      <c r="H29" s="1"/>
      <c r="I29" s="1"/>
      <c r="J29" s="1"/>
      <c r="K29" s="1"/>
    </row>
  </sheetData>
  <sheetProtection/>
  <printOptions/>
  <pageMargins left="0.55" right="0.45" top="0.5" bottom="0.55" header="0.25" footer="0.35"/>
  <pageSetup firstPageNumber="96" useFirstPageNumber="1" fitToHeight="1" fitToWidth="1" horizontalDpi="600" verticalDpi="600" orientation="portrait" scale="80" r:id="rId1"/>
  <headerFooter alignWithMargins="0">
    <oddFooter>&amp;C&amp;"Times New Roman,Regular"&amp;13&amp;P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</dc:creator>
  <cp:keywords/>
  <dc:description/>
  <cp:lastModifiedBy>NWALSH</cp:lastModifiedBy>
  <cp:lastPrinted>2012-12-28T17:09:08Z</cp:lastPrinted>
  <dcterms:created xsi:type="dcterms:W3CDTF">1999-09-23T15:08:04Z</dcterms:created>
  <dcterms:modified xsi:type="dcterms:W3CDTF">2013-01-02T17:36:52Z</dcterms:modified>
  <cp:category/>
  <cp:version/>
  <cp:contentType/>
  <cp:contentStatus/>
</cp:coreProperties>
</file>